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'Sayfa1'!$A$369:$L$405</definedName>
  </definedNames>
  <calcPr fullCalcOnLoad="1"/>
</workbook>
</file>

<file path=xl/sharedStrings.xml><?xml version="1.0" encoding="utf-8"?>
<sst xmlns="http://schemas.openxmlformats.org/spreadsheetml/2006/main" count="292" uniqueCount="61">
  <si>
    <t>Muratlı</t>
  </si>
  <si>
    <t>K.Paşa</t>
  </si>
  <si>
    <t>Hopa</t>
  </si>
  <si>
    <t>Arhavi</t>
  </si>
  <si>
    <t>Fındıklı</t>
  </si>
  <si>
    <t>Işıklı</t>
  </si>
  <si>
    <t>Ardeşen</t>
  </si>
  <si>
    <t>Pazar</t>
  </si>
  <si>
    <t>Kirazlık</t>
  </si>
  <si>
    <t>Melyat</t>
  </si>
  <si>
    <t>Aşıklar</t>
  </si>
  <si>
    <t>Sabuncular</t>
  </si>
  <si>
    <t>Çayeli</t>
  </si>
  <si>
    <t>Musadağı</t>
  </si>
  <si>
    <t>Büyükköy</t>
  </si>
  <si>
    <t>Gündoğdu</t>
  </si>
  <si>
    <t>Veliköy</t>
  </si>
  <si>
    <t>Cumhuriyet</t>
  </si>
  <si>
    <t>Pazarköy</t>
  </si>
  <si>
    <t>Ulucami</t>
  </si>
  <si>
    <t>Güneysu</t>
  </si>
  <si>
    <t>Camidağı</t>
  </si>
  <si>
    <t>Salarha</t>
  </si>
  <si>
    <t>Anbarlık</t>
  </si>
  <si>
    <t>Taşlıdere</t>
  </si>
  <si>
    <t>Ortapazar</t>
  </si>
  <si>
    <t>Azaklı</t>
  </si>
  <si>
    <t>Selimiye</t>
  </si>
  <si>
    <t>K.Dere</t>
  </si>
  <si>
    <t>Taşcılar</t>
  </si>
  <si>
    <t>Zihniderin</t>
  </si>
  <si>
    <t>D.Pazarı</t>
  </si>
  <si>
    <t>Tersane</t>
  </si>
  <si>
    <t>İyidere</t>
  </si>
  <si>
    <t>Çiftlik</t>
  </si>
  <si>
    <t>Kalecik</t>
  </si>
  <si>
    <t>Kendirli</t>
  </si>
  <si>
    <t>Eskipazar</t>
  </si>
  <si>
    <t>Hayrat</t>
  </si>
  <si>
    <t>Of</t>
  </si>
  <si>
    <t>Çamlı</t>
  </si>
  <si>
    <t>Karaca</t>
  </si>
  <si>
    <t>Bölümlü</t>
  </si>
  <si>
    <t>Sürmene</t>
  </si>
  <si>
    <t>Araklı</t>
  </si>
  <si>
    <t>Tirebolu</t>
  </si>
  <si>
    <t>1960 öncesi</t>
  </si>
  <si>
    <t>1960-1970</t>
  </si>
  <si>
    <t>1970-1980</t>
  </si>
  <si>
    <t>1980 son.</t>
  </si>
  <si>
    <t>YILLAR</t>
  </si>
  <si>
    <t>FABRİKALAR</t>
  </si>
  <si>
    <t xml:space="preserve">    ÇAYLIK DİKİM ALANLARININ YILLARA GÖRE DAĞILIMI</t>
  </si>
  <si>
    <t>Toplam alan (dk.)</t>
  </si>
  <si>
    <t xml:space="preserve">                                                      1.BÖLGE</t>
  </si>
  <si>
    <t xml:space="preserve">                         2.BÖLGE</t>
  </si>
  <si>
    <t xml:space="preserve">                              3.BÖLGE</t>
  </si>
  <si>
    <t xml:space="preserve">                                   4.BÖLGE</t>
  </si>
  <si>
    <t>5.BÖLGE</t>
  </si>
  <si>
    <t xml:space="preserve">                            6.BÖLGE</t>
  </si>
  <si>
    <t xml:space="preserve">                                 7.BÖLGE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</si>
</sst>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2"/>
      <name val="Arial"/>
      <family val="0"/>
    </font>
    <font>
      <b/>
      <sz val="10.25"/>
      <name val="Arial"/>
      <family val="2"/>
    </font>
    <font>
      <b/>
      <sz val="10.75"/>
      <name val="Arial"/>
      <family val="2"/>
    </font>
    <font>
      <sz val="23.75"/>
      <name val="Arial"/>
      <family val="0"/>
    </font>
    <font>
      <sz val="15.5"/>
      <name val="Arial"/>
      <family val="0"/>
    </font>
    <font>
      <b/>
      <sz val="11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1.25"/>
      <name val="Arial"/>
      <family val="2"/>
    </font>
    <font>
      <b/>
      <sz val="9.5"/>
      <name val="Arial"/>
      <family val="2"/>
    </font>
    <font>
      <sz val="22.25"/>
      <name val="Arial"/>
      <family val="0"/>
    </font>
    <font>
      <sz val="8.2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15"/>
      <name val="Arial"/>
      <family val="0"/>
    </font>
    <font>
      <sz val="9.75"/>
      <name val="Arial"/>
      <family val="2"/>
    </font>
    <font>
      <b/>
      <sz val="9.75"/>
      <name val="Arial"/>
      <family val="2"/>
    </font>
    <font>
      <sz val="17.25"/>
      <name val="Arial"/>
      <family val="0"/>
    </font>
    <font>
      <sz val="10.75"/>
      <name val="Arial"/>
      <family val="2"/>
    </font>
    <font>
      <sz val="21.5"/>
      <name val="Arial"/>
      <family val="0"/>
    </font>
    <font>
      <sz val="17.75"/>
      <name val="Arial"/>
      <family val="0"/>
    </font>
    <font>
      <sz val="16.25"/>
      <name val="Arial"/>
      <family val="0"/>
    </font>
    <font>
      <b/>
      <sz val="10.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5.75"/>
      <name val="Arial"/>
      <family val="0"/>
    </font>
    <font>
      <b/>
      <sz val="8.75"/>
      <name val="Arial"/>
      <family val="2"/>
    </font>
    <font>
      <sz val="10.5"/>
      <name val="Arial"/>
      <family val="2"/>
    </font>
    <font>
      <b/>
      <sz val="12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1960-1970 dik çaylar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"/>
          <c:w val="0.879"/>
          <c:h val="0.86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Sayfa1!$F$7:$F$52</c:f>
              <c:strCache/>
            </c:strRef>
          </c:cat>
          <c:val>
            <c:numRef>
              <c:f>Sayfa1!$G$7:$G$52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Sayfa1!$F$7:$F$52</c:f>
              <c:strCache/>
            </c:strRef>
          </c:cat>
          <c:val>
            <c:numRef>
              <c:f>Sayfa1!$H$7:$H$52</c:f>
              <c:numCache/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>
            <c:manualLayout>
              <c:xMode val="factor"/>
              <c:yMode val="factor"/>
              <c:x val="0.04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DİKİM ALANI(DEKAR)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05"/>
          <c:y val="0.90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Yıllar itibarı ile dikim alanı(dk.)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9975"/>
          <c:w val="0.844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Sayfa1!$D$373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Sayfa1!$C$374:$C$382</c:f>
              <c:strCache/>
            </c:strRef>
          </c:cat>
          <c:val>
            <c:numRef>
              <c:f>Sayfa1!$D$374:$D$382</c:f>
              <c:numCache/>
            </c:numRef>
          </c:val>
        </c:ser>
        <c:ser>
          <c:idx val="1"/>
          <c:order val="1"/>
          <c:tx>
            <c:strRef>
              <c:f>Sayfa1!$E$373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Sayfa1!$C$374:$C$382</c:f>
              <c:strCache/>
            </c:strRef>
          </c:cat>
          <c:val>
            <c:numRef>
              <c:f>Sayfa1!$E$374:$E$382</c:f>
              <c:numCache/>
            </c:numRef>
          </c:val>
        </c:ser>
        <c:ser>
          <c:idx val="2"/>
          <c:order val="2"/>
          <c:tx>
            <c:strRef>
              <c:f>Sayfa1!$F$373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Sayfa1!$C$374:$C$382</c:f>
              <c:strCache/>
            </c:strRef>
          </c:cat>
          <c:val>
            <c:numRef>
              <c:f>Sayfa1!$F$374:$F$382</c:f>
              <c:numCache/>
            </c:numRef>
          </c:val>
        </c:ser>
        <c:ser>
          <c:idx val="3"/>
          <c:order val="3"/>
          <c:tx>
            <c:strRef>
              <c:f>Sayfa1!$G$373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Sayfa1!$C$374:$C$382</c:f>
              <c:strCache/>
            </c:strRef>
          </c:cat>
          <c:val>
            <c:numRef>
              <c:f>Sayfa1!$G$374:$G$382</c:f>
              <c:numCache/>
            </c:numRef>
          </c:val>
        </c:ser>
        <c:axId val="53901030"/>
        <c:axId val="15347223"/>
      </c:barChart>
      <c:catAx>
        <c:axId val="5390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Dikim alanı(dk.)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01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3655"/>
          <c:w val="0.11175"/>
          <c:h val="0.40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Yıllar itibarı ile çaylık dikim alanı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Sayfa1!$D$153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Sayfa1!$C$154:$C$157</c:f>
              <c:strCache/>
            </c:strRef>
          </c:cat>
          <c:val>
            <c:numRef>
              <c:f>Sayfa1!$D$154:$D$157</c:f>
              <c:numCache/>
            </c:numRef>
          </c:val>
        </c:ser>
        <c:ser>
          <c:idx val="1"/>
          <c:order val="1"/>
          <c:tx>
            <c:strRef>
              <c:f>Sayfa1!$E$153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Sayfa1!$C$154:$C$157</c:f>
              <c:strCache/>
            </c:strRef>
          </c:cat>
          <c:val>
            <c:numRef>
              <c:f>Sayfa1!$E$154:$E$157</c:f>
              <c:numCache/>
            </c:numRef>
          </c:val>
        </c:ser>
        <c:ser>
          <c:idx val="2"/>
          <c:order val="2"/>
          <c:tx>
            <c:strRef>
              <c:f>Sayfa1!$F$153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Sayfa1!$C$154:$C$157</c:f>
              <c:strCache/>
            </c:strRef>
          </c:cat>
          <c:val>
            <c:numRef>
              <c:f>Sayfa1!$F$154:$F$157</c:f>
              <c:numCache/>
            </c:numRef>
          </c:val>
        </c:ser>
        <c:ser>
          <c:idx val="3"/>
          <c:order val="3"/>
          <c:tx>
            <c:strRef>
              <c:f>Sayfa1!$G$153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Sayfa1!$C$154:$C$157</c:f>
              <c:strCache/>
            </c:strRef>
          </c:cat>
          <c:val>
            <c:numRef>
              <c:f>Sayfa1!$G$154:$G$157</c:f>
              <c:numCache/>
            </c:numRef>
          </c:val>
        </c:ser>
        <c:axId val="3907280"/>
        <c:axId val="35165521"/>
      </c:barChart>
      <c:catAx>
        <c:axId val="390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dikim alanı(dk.)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0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1970-1980 Dikimli çaylar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"/>
          <c:w val="0.839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Sayfa1!$J$7:$J$52</c:f>
              <c:strCache/>
            </c:strRef>
          </c:cat>
          <c:val>
            <c:numRef>
              <c:f>Sayfa1!$K$7:$K$52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Sayfa1!$J$7:$J$52</c:f>
              <c:strCache/>
            </c:strRef>
          </c:cat>
          <c:val>
            <c:numRef>
              <c:f>Sayfa1!$L$7:$L$52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Sayfa1!$J$7:$J$52</c:f>
              <c:strCache/>
            </c:strRef>
          </c:cat>
          <c:val>
            <c:numRef>
              <c:f>Sayfa1!$M$7:$M$52</c:f>
              <c:numCache/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Fabriklarar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Dikim alanı(dekar)i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9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1980 sonrası dikim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275"/>
          <c:w val="0.89025"/>
          <c:h val="0.85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Sayfa1!$N$7:$N$52</c:f>
              <c:strCache/>
            </c:strRef>
          </c:cat>
          <c:val>
            <c:numRef>
              <c:f>Sayfa1!$O$7:$O$52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Sayfa1!$N$7:$N$52</c:f>
              <c:strCache/>
            </c:strRef>
          </c:cat>
          <c:val>
            <c:numRef>
              <c:f>Sayfa1!$P$7:$P$52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Sayfa1!$N$7:$N$52</c:f>
              <c:strCache/>
            </c:strRef>
          </c:cat>
          <c:val>
            <c:numRef>
              <c:f>Sayfa1!$Q$7:$Q$52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Sayfa1!$N$7:$N$52</c:f>
              <c:strCache/>
            </c:strRef>
          </c:cat>
          <c:val>
            <c:numRef>
              <c:f>Sayfa1!$R$7:$R$52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1"/>
        <c:lblOffset val="100"/>
        <c:noMultiLvlLbl val="0"/>
      </c:cat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Dikim alanı(dekar)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1960 KADAR OLAN ÇAYLIK DİKİMİ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055"/>
          <c:w val="0.896"/>
          <c:h val="0.8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Sayfa1!$C$7:$C$52</c:f>
              <c:strCache/>
            </c:strRef>
          </c:cat>
          <c:val>
            <c:numRef>
              <c:f>Sayfa1!$D$7:$D$52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Dikim alanı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86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Yıllar itibarı ile çaylık dikim alanı(dk.)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1"/>
          <c:w val="0.773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Sayfa1!$D$185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Sayfa1!$C$186:$C$190</c:f>
              <c:strCache/>
            </c:strRef>
          </c:cat>
          <c:val>
            <c:numRef>
              <c:f>Sayfa1!$D$186:$D$190</c:f>
              <c:numCache/>
            </c:numRef>
          </c:val>
        </c:ser>
        <c:ser>
          <c:idx val="1"/>
          <c:order val="1"/>
          <c:tx>
            <c:strRef>
              <c:f>Sayfa1!$E$185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Sayfa1!$C$186:$C$190</c:f>
              <c:strCache/>
            </c:strRef>
          </c:cat>
          <c:val>
            <c:numRef>
              <c:f>Sayfa1!$E$186:$E$190</c:f>
              <c:numCache/>
            </c:numRef>
          </c:val>
        </c:ser>
        <c:ser>
          <c:idx val="2"/>
          <c:order val="2"/>
          <c:tx>
            <c:strRef>
              <c:f>Sayfa1!$F$185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Sayfa1!$C$186:$C$190</c:f>
              <c:strCache/>
            </c:strRef>
          </c:cat>
          <c:val>
            <c:numRef>
              <c:f>Sayfa1!$F$186:$F$190</c:f>
              <c:numCache/>
            </c:numRef>
          </c:val>
        </c:ser>
        <c:ser>
          <c:idx val="3"/>
          <c:order val="3"/>
          <c:tx>
            <c:strRef>
              <c:f>Sayfa1!$G$185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Sayfa1!$C$186:$C$190</c:f>
              <c:strCache/>
            </c:strRef>
          </c:cat>
          <c:val>
            <c:numRef>
              <c:f>Sayfa1!$G$186:$G$190</c:f>
              <c:numCache/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dikim alanı(dk.)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1075"/>
          <c:w val="0.15975"/>
          <c:h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Yıllar itibarı ile çaylık dikim alanı(dk.)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"/>
          <c:w val="0.72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Sayfa1!$D$217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Sayfa1!$C$218:$C$223</c:f>
              <c:strCache/>
            </c:strRef>
          </c:cat>
          <c:val>
            <c:numRef>
              <c:f>Sayfa1!$D$218:$D$223</c:f>
              <c:numCache/>
            </c:numRef>
          </c:val>
        </c:ser>
        <c:ser>
          <c:idx val="1"/>
          <c:order val="1"/>
          <c:tx>
            <c:strRef>
              <c:f>Sayfa1!$E$217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Sayfa1!$C$218:$C$223</c:f>
              <c:strCache/>
            </c:strRef>
          </c:cat>
          <c:val>
            <c:numRef>
              <c:f>Sayfa1!$E$218:$E$223</c:f>
              <c:numCache/>
            </c:numRef>
          </c:val>
        </c:ser>
        <c:ser>
          <c:idx val="2"/>
          <c:order val="2"/>
          <c:tx>
            <c:strRef>
              <c:f>Sayfa1!$F$217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Sayfa1!$C$218:$C$223</c:f>
              <c:strCache/>
            </c:strRef>
          </c:cat>
          <c:val>
            <c:numRef>
              <c:f>Sayfa1!$F$218:$F$223</c:f>
              <c:numCache/>
            </c:numRef>
          </c:val>
        </c:ser>
        <c:ser>
          <c:idx val="3"/>
          <c:order val="3"/>
          <c:tx>
            <c:strRef>
              <c:f>Sayfa1!$G$217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Sayfa1!$C$218:$C$223</c:f>
              <c:strCache/>
            </c:strRef>
          </c:cat>
          <c:val>
            <c:numRef>
              <c:f>Sayfa1!$G$218:$G$223</c:f>
              <c:numCache/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Dikim alanı(dk.)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Yıllar itbarı ile çaylık.dik.alanı(dk.)</a:t>
            </a:r>
          </a:p>
        </c:rich>
      </c:tx>
      <c:layout>
        <c:manualLayout>
          <c:xMode val="factor"/>
          <c:yMode val="factor"/>
          <c:x val="-0.024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15"/>
          <c:w val="0.806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Sayfa1!$D$258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Sayfa1!$C$259:$C$268</c:f>
              <c:strCache/>
            </c:strRef>
          </c:cat>
          <c:val>
            <c:numRef>
              <c:f>Sayfa1!$D$259:$D$268</c:f>
              <c:numCache/>
            </c:numRef>
          </c:val>
        </c:ser>
        <c:ser>
          <c:idx val="1"/>
          <c:order val="1"/>
          <c:tx>
            <c:strRef>
              <c:f>Sayfa1!$E$258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Sayfa1!$C$259:$C$268</c:f>
              <c:strCache/>
            </c:strRef>
          </c:cat>
          <c:val>
            <c:numRef>
              <c:f>Sayfa1!$E$259:$E$268</c:f>
              <c:numCache/>
            </c:numRef>
          </c:val>
        </c:ser>
        <c:ser>
          <c:idx val="2"/>
          <c:order val="2"/>
          <c:tx>
            <c:strRef>
              <c:f>Sayfa1!$F$258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Sayfa1!$C$259:$C$268</c:f>
              <c:strCache/>
            </c:strRef>
          </c:cat>
          <c:val>
            <c:numRef>
              <c:f>Sayfa1!$F$259:$F$268</c:f>
              <c:numCache/>
            </c:numRef>
          </c:val>
        </c:ser>
        <c:ser>
          <c:idx val="3"/>
          <c:order val="3"/>
          <c:tx>
            <c:strRef>
              <c:f>Sayfa1!$G$258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Sayfa1!$C$259:$C$268</c:f>
              <c:strCache/>
            </c:strRef>
          </c:cat>
          <c:val>
            <c:numRef>
              <c:f>Sayfa1!$G$259:$G$268</c:f>
              <c:numCache/>
            </c:numRef>
          </c:val>
        </c:ser>
        <c:axId val="28520936"/>
        <c:axId val="55361833"/>
      </c:barChart>
      <c:cat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Dikim alanı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52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232"/>
          <c:w val="0.11275"/>
          <c:h val="0.43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Yıllar itibarı ile çaylık dikim alanı(dk.)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4"/>
          <c:w val="0.736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Sayfa1!$D$301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Sayfa1!$C$302:$C$305</c:f>
              <c:strCache/>
            </c:strRef>
          </c:cat>
          <c:val>
            <c:numRef>
              <c:f>Sayfa1!$D$302:$D$305</c:f>
              <c:numCache/>
            </c:numRef>
          </c:val>
        </c:ser>
        <c:ser>
          <c:idx val="1"/>
          <c:order val="1"/>
          <c:tx>
            <c:strRef>
              <c:f>Sayfa1!$E$301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Sayfa1!$C$302:$C$305</c:f>
              <c:strCache/>
            </c:strRef>
          </c:cat>
          <c:val>
            <c:numRef>
              <c:f>Sayfa1!$E$302:$E$305</c:f>
              <c:numCache/>
            </c:numRef>
          </c:val>
        </c:ser>
        <c:ser>
          <c:idx val="2"/>
          <c:order val="2"/>
          <c:tx>
            <c:strRef>
              <c:f>Sayfa1!$F$301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Sayfa1!$C$302:$C$305</c:f>
              <c:strCache/>
            </c:strRef>
          </c:cat>
          <c:val>
            <c:numRef>
              <c:f>Sayfa1!$F$302:$F$305</c:f>
              <c:numCache/>
            </c:numRef>
          </c:val>
        </c:ser>
        <c:ser>
          <c:idx val="3"/>
          <c:order val="3"/>
          <c:tx>
            <c:strRef>
              <c:f>Sayfa1!$G$301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Sayfa1!$C$302:$C$305</c:f>
              <c:strCache/>
            </c:strRef>
          </c:cat>
          <c:val>
            <c:numRef>
              <c:f>Sayfa1!$G$302:$G$305</c:f>
              <c:numCache/>
            </c:numRef>
          </c:val>
        </c:ser>
        <c:axId val="28494450"/>
        <c:axId val="55123459"/>
      </c:barChart>
      <c:catAx>
        <c:axId val="2849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>
            <c:manualLayout>
              <c:xMode val="factor"/>
              <c:yMode val="factor"/>
              <c:x val="0.01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Dikim alanı(dk)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49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225"/>
          <c:w val="0.1685"/>
          <c:h val="0.35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Yıllar itibarı ile çaylık dikim alanı(dk.)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925"/>
          <c:w val="0.78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Sayfa1!$D$336</c:f>
              <c:strCache>
                <c:ptCount val="1"/>
                <c:pt idx="0">
                  <c:v>1960 öncesi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Sayfa1!$C$337:$C$343</c:f>
              <c:strCache/>
            </c:strRef>
          </c:cat>
          <c:val>
            <c:numRef>
              <c:f>Sayfa1!$D$337:$D$343</c:f>
              <c:numCache/>
            </c:numRef>
          </c:val>
        </c:ser>
        <c:ser>
          <c:idx val="1"/>
          <c:order val="1"/>
          <c:tx>
            <c:strRef>
              <c:f>Sayfa1!$E$336</c:f>
              <c:strCache>
                <c:ptCount val="1"/>
                <c:pt idx="0">
                  <c:v>1960-1970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Sayfa1!$C$337:$C$343</c:f>
              <c:strCache/>
            </c:strRef>
          </c:cat>
          <c:val>
            <c:numRef>
              <c:f>Sayfa1!$E$337:$E$343</c:f>
              <c:numCache/>
            </c:numRef>
          </c:val>
        </c:ser>
        <c:ser>
          <c:idx val="2"/>
          <c:order val="2"/>
          <c:tx>
            <c:strRef>
              <c:f>Sayfa1!$F$336</c:f>
              <c:strCache>
                <c:ptCount val="1"/>
                <c:pt idx="0">
                  <c:v>1970-1980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Sayfa1!$C$337:$C$343</c:f>
              <c:strCache/>
            </c:strRef>
          </c:cat>
          <c:val>
            <c:numRef>
              <c:f>Sayfa1!$F$337:$F$343</c:f>
              <c:numCache/>
            </c:numRef>
          </c:val>
        </c:ser>
        <c:ser>
          <c:idx val="3"/>
          <c:order val="3"/>
          <c:tx>
            <c:strRef>
              <c:f>Sayfa1!$G$336</c:f>
              <c:strCache>
                <c:ptCount val="1"/>
                <c:pt idx="0">
                  <c:v>1980 son.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Sayfa1!$C$337:$C$343</c:f>
              <c:strCache/>
            </c:strRef>
          </c:cat>
          <c:val>
            <c:numRef>
              <c:f>Sayfa1!$G$337:$G$343</c:f>
              <c:numCache/>
            </c:numRef>
          </c:val>
        </c:ser>
        <c:axId val="26349084"/>
        <c:axId val="35815165"/>
      </c:barChart>
      <c:catAx>
        <c:axId val="2634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Fabrikalar</a:t>
                </a:r>
              </a:p>
            </c:rich>
          </c:tx>
          <c:layout>
            <c:manualLayout>
              <c:xMode val="factor"/>
              <c:yMode val="factor"/>
              <c:x val="0.024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auto val="1"/>
        <c:lblOffset val="100"/>
        <c:noMultiLvlLbl val="0"/>
      </c:catAx>
      <c:valAx>
        <c:axId val="3581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Dikim alanı(dk.)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34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30975"/>
          <c:w val="0.14525"/>
          <c:h val="0.349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76</xdr:row>
      <xdr:rowOff>104775</xdr:rowOff>
    </xdr:from>
    <xdr:to>
      <xdr:col>18</xdr:col>
      <xdr:colOff>466725</xdr:colOff>
      <xdr:row>92</xdr:row>
      <xdr:rowOff>28575</xdr:rowOff>
    </xdr:to>
    <xdr:graphicFrame>
      <xdr:nvGraphicFramePr>
        <xdr:cNvPr id="1" name="Chart 2"/>
        <xdr:cNvGraphicFramePr/>
      </xdr:nvGraphicFramePr>
      <xdr:xfrm>
        <a:off x="323850" y="12858750"/>
        <a:ext cx="133826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99</xdr:row>
      <xdr:rowOff>133350</xdr:rowOff>
    </xdr:from>
    <xdr:to>
      <xdr:col>18</xdr:col>
      <xdr:colOff>28575</xdr:colOff>
      <xdr:row>115</xdr:row>
      <xdr:rowOff>133350</xdr:rowOff>
    </xdr:to>
    <xdr:graphicFrame>
      <xdr:nvGraphicFramePr>
        <xdr:cNvPr id="2" name="Chart 3"/>
        <xdr:cNvGraphicFramePr/>
      </xdr:nvGraphicFramePr>
      <xdr:xfrm>
        <a:off x="419100" y="16611600"/>
        <a:ext cx="128492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121</xdr:row>
      <xdr:rowOff>123825</xdr:rowOff>
    </xdr:from>
    <xdr:to>
      <xdr:col>19</xdr:col>
      <xdr:colOff>76200</xdr:colOff>
      <xdr:row>140</xdr:row>
      <xdr:rowOff>19050</xdr:rowOff>
    </xdr:to>
    <xdr:graphicFrame>
      <xdr:nvGraphicFramePr>
        <xdr:cNvPr id="3" name="Chart 4"/>
        <xdr:cNvGraphicFramePr/>
      </xdr:nvGraphicFramePr>
      <xdr:xfrm>
        <a:off x="581025" y="20164425"/>
        <a:ext cx="133445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55</xdr:row>
      <xdr:rowOff>85725</xdr:rowOff>
    </xdr:from>
    <xdr:to>
      <xdr:col>18</xdr:col>
      <xdr:colOff>152400</xdr:colOff>
      <xdr:row>72</xdr:row>
      <xdr:rowOff>19050</xdr:rowOff>
    </xdr:to>
    <xdr:graphicFrame>
      <xdr:nvGraphicFramePr>
        <xdr:cNvPr id="4" name="Chart 5"/>
        <xdr:cNvGraphicFramePr/>
      </xdr:nvGraphicFramePr>
      <xdr:xfrm>
        <a:off x="285750" y="9439275"/>
        <a:ext cx="131064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191</xdr:row>
      <xdr:rowOff>133350</xdr:rowOff>
    </xdr:from>
    <xdr:to>
      <xdr:col>11</xdr:col>
      <xdr:colOff>428625</xdr:colOff>
      <xdr:row>207</xdr:row>
      <xdr:rowOff>114300</xdr:rowOff>
    </xdr:to>
    <xdr:graphicFrame>
      <xdr:nvGraphicFramePr>
        <xdr:cNvPr id="5" name="Chart 12"/>
        <xdr:cNvGraphicFramePr/>
      </xdr:nvGraphicFramePr>
      <xdr:xfrm>
        <a:off x="952500" y="31727775"/>
        <a:ext cx="78962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66675</xdr:colOff>
      <xdr:row>226</xdr:row>
      <xdr:rowOff>28575</xdr:rowOff>
    </xdr:from>
    <xdr:to>
      <xdr:col>7</xdr:col>
      <xdr:colOff>733425</xdr:colOff>
      <xdr:row>246</xdr:row>
      <xdr:rowOff>95250</xdr:rowOff>
    </xdr:to>
    <xdr:graphicFrame>
      <xdr:nvGraphicFramePr>
        <xdr:cNvPr id="6" name="Chart 13"/>
        <xdr:cNvGraphicFramePr/>
      </xdr:nvGraphicFramePr>
      <xdr:xfrm>
        <a:off x="1285875" y="37414200"/>
        <a:ext cx="4943475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270</xdr:row>
      <xdr:rowOff>0</xdr:rowOff>
    </xdr:from>
    <xdr:to>
      <xdr:col>11</xdr:col>
      <xdr:colOff>361950</xdr:colOff>
      <xdr:row>287</xdr:row>
      <xdr:rowOff>123825</xdr:rowOff>
    </xdr:to>
    <xdr:graphicFrame>
      <xdr:nvGraphicFramePr>
        <xdr:cNvPr id="7" name="Chart 16"/>
        <xdr:cNvGraphicFramePr/>
      </xdr:nvGraphicFramePr>
      <xdr:xfrm>
        <a:off x="676275" y="44672250"/>
        <a:ext cx="810577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457200</xdr:colOff>
      <xdr:row>306</xdr:row>
      <xdr:rowOff>85725</xdr:rowOff>
    </xdr:from>
    <xdr:to>
      <xdr:col>10</xdr:col>
      <xdr:colOff>123825</xdr:colOff>
      <xdr:row>326</xdr:row>
      <xdr:rowOff>142875</xdr:rowOff>
    </xdr:to>
    <xdr:graphicFrame>
      <xdr:nvGraphicFramePr>
        <xdr:cNvPr id="8" name="Chart 18"/>
        <xdr:cNvGraphicFramePr/>
      </xdr:nvGraphicFramePr>
      <xdr:xfrm>
        <a:off x="1066800" y="50692050"/>
        <a:ext cx="6867525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344</xdr:row>
      <xdr:rowOff>9525</xdr:rowOff>
    </xdr:from>
    <xdr:to>
      <xdr:col>8</xdr:col>
      <xdr:colOff>133350</xdr:colOff>
      <xdr:row>365</xdr:row>
      <xdr:rowOff>76200</xdr:rowOff>
    </xdr:to>
    <xdr:graphicFrame>
      <xdr:nvGraphicFramePr>
        <xdr:cNvPr id="9" name="Chart 19"/>
        <xdr:cNvGraphicFramePr/>
      </xdr:nvGraphicFramePr>
      <xdr:xfrm>
        <a:off x="676275" y="56902350"/>
        <a:ext cx="6048375" cy="3467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384</xdr:row>
      <xdr:rowOff>38100</xdr:rowOff>
    </xdr:from>
    <xdr:to>
      <xdr:col>10</xdr:col>
      <xdr:colOff>552450</xdr:colOff>
      <xdr:row>402</xdr:row>
      <xdr:rowOff>76200</xdr:rowOff>
    </xdr:to>
    <xdr:graphicFrame>
      <xdr:nvGraphicFramePr>
        <xdr:cNvPr id="10" name="Chart 20"/>
        <xdr:cNvGraphicFramePr/>
      </xdr:nvGraphicFramePr>
      <xdr:xfrm>
        <a:off x="523875" y="63560325"/>
        <a:ext cx="7839075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438150</xdr:colOff>
      <xdr:row>157</xdr:row>
      <xdr:rowOff>76200</xdr:rowOff>
    </xdr:from>
    <xdr:to>
      <xdr:col>7</xdr:col>
      <xdr:colOff>1057275</xdr:colOff>
      <xdr:row>175</xdr:row>
      <xdr:rowOff>28575</xdr:rowOff>
    </xdr:to>
    <xdr:graphicFrame>
      <xdr:nvGraphicFramePr>
        <xdr:cNvPr id="11" name="Chart 21"/>
        <xdr:cNvGraphicFramePr/>
      </xdr:nvGraphicFramePr>
      <xdr:xfrm>
        <a:off x="1047750" y="26050875"/>
        <a:ext cx="5505450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R382"/>
  <sheetViews>
    <sheetView tabSelected="1" workbookViewId="0" topLeftCell="A358">
      <selection activeCell="A369" sqref="A369:L405"/>
    </sheetView>
  </sheetViews>
  <sheetFormatPr defaultColWidth="9.140625" defaultRowHeight="12.75"/>
  <cols>
    <col min="3" max="3" width="15.00390625" style="0" customWidth="1"/>
    <col min="4" max="4" width="16.140625" style="0" customWidth="1"/>
    <col min="5" max="5" width="11.57421875" style="0" customWidth="1"/>
    <col min="6" max="6" width="10.140625" style="0" customWidth="1"/>
    <col min="7" max="7" width="11.28125" style="0" customWidth="1"/>
    <col min="8" max="8" width="16.421875" style="0" customWidth="1"/>
    <col min="13" max="13" width="13.7109375" style="0" customWidth="1"/>
    <col min="18" max="18" width="12.8515625" style="0" customWidth="1"/>
  </cols>
  <sheetData>
    <row r="6" ht="13.5" thickBot="1"/>
    <row r="7" spans="3:18" ht="13.5" thickBot="1">
      <c r="C7" s="1" t="s">
        <v>0</v>
      </c>
      <c r="D7" s="2">
        <v>1817250</v>
      </c>
      <c r="F7" s="1" t="s">
        <v>0</v>
      </c>
      <c r="G7" s="2"/>
      <c r="H7" s="3">
        <v>5809364</v>
      </c>
      <c r="J7" s="1" t="s">
        <v>0</v>
      </c>
      <c r="K7" s="2"/>
      <c r="L7" s="3"/>
      <c r="M7" s="3">
        <v>3434582</v>
      </c>
      <c r="N7" s="1" t="s">
        <v>0</v>
      </c>
      <c r="O7" s="2"/>
      <c r="P7" s="3"/>
      <c r="Q7" s="3"/>
      <c r="R7" s="3">
        <v>7294482</v>
      </c>
    </row>
    <row r="8" spans="3:18" ht="13.5" thickBot="1">
      <c r="C8" s="1" t="s">
        <v>1</v>
      </c>
      <c r="D8" s="2">
        <v>1412904</v>
      </c>
      <c r="F8" s="1" t="s">
        <v>1</v>
      </c>
      <c r="G8" s="2"/>
      <c r="H8" s="3">
        <v>7305862</v>
      </c>
      <c r="J8" s="1" t="s">
        <v>1</v>
      </c>
      <c r="K8" s="2"/>
      <c r="L8" s="3"/>
      <c r="M8" s="3">
        <v>6216092</v>
      </c>
      <c r="N8" s="1" t="s">
        <v>1</v>
      </c>
      <c r="O8" s="2"/>
      <c r="P8" s="3"/>
      <c r="Q8" s="3"/>
      <c r="R8" s="3">
        <v>2483542</v>
      </c>
    </row>
    <row r="9" spans="3:18" ht="13.5" thickBot="1">
      <c r="C9" s="1" t="s">
        <v>2</v>
      </c>
      <c r="D9" s="2">
        <v>5730454</v>
      </c>
      <c r="F9" s="1" t="s">
        <v>2</v>
      </c>
      <c r="G9" s="2"/>
      <c r="H9" s="3">
        <v>6145639</v>
      </c>
      <c r="J9" s="1" t="s">
        <v>2</v>
      </c>
      <c r="K9" s="2"/>
      <c r="L9" s="3"/>
      <c r="M9" s="3">
        <v>3129228</v>
      </c>
      <c r="N9" s="1" t="s">
        <v>2</v>
      </c>
      <c r="O9" s="2"/>
      <c r="P9" s="3"/>
      <c r="Q9" s="3"/>
      <c r="R9" s="3">
        <v>8279983</v>
      </c>
    </row>
    <row r="10" spans="3:18" ht="13.5" thickBot="1">
      <c r="C10" s="1" t="s">
        <v>3</v>
      </c>
      <c r="D10" s="2">
        <v>5342164</v>
      </c>
      <c r="F10" s="1" t="s">
        <v>3</v>
      </c>
      <c r="G10" s="2"/>
      <c r="H10" s="3">
        <v>13415247</v>
      </c>
      <c r="J10" s="1" t="s">
        <v>3</v>
      </c>
      <c r="K10" s="2"/>
      <c r="L10" s="3"/>
      <c r="M10" s="3">
        <v>4969505</v>
      </c>
      <c r="N10" s="1" t="s">
        <v>3</v>
      </c>
      <c r="O10" s="2"/>
      <c r="P10" s="3"/>
      <c r="Q10" s="3"/>
      <c r="R10" s="3">
        <v>3243027</v>
      </c>
    </row>
    <row r="11" spans="3:18" ht="13.5" thickBot="1">
      <c r="C11" s="1" t="s">
        <v>4</v>
      </c>
      <c r="D11" s="2">
        <v>3390597</v>
      </c>
      <c r="F11" s="1" t="s">
        <v>4</v>
      </c>
      <c r="G11" s="2"/>
      <c r="H11" s="3">
        <v>10166670</v>
      </c>
      <c r="J11" s="1" t="s">
        <v>4</v>
      </c>
      <c r="K11" s="2"/>
      <c r="L11" s="3"/>
      <c r="M11" s="3">
        <v>5959558</v>
      </c>
      <c r="N11" s="1" t="s">
        <v>4</v>
      </c>
      <c r="O11" s="2"/>
      <c r="P11" s="3"/>
      <c r="Q11" s="3"/>
      <c r="R11" s="3">
        <v>16157591</v>
      </c>
    </row>
    <row r="12" spans="3:18" ht="13.5" thickBot="1">
      <c r="C12" s="1" t="s">
        <v>5</v>
      </c>
      <c r="D12" s="2">
        <v>124949</v>
      </c>
      <c r="F12" s="1" t="s">
        <v>5</v>
      </c>
      <c r="G12" s="2"/>
      <c r="H12" s="3">
        <v>2039516</v>
      </c>
      <c r="J12" s="1" t="s">
        <v>5</v>
      </c>
      <c r="K12" s="2"/>
      <c r="L12" s="3"/>
      <c r="M12" s="3">
        <v>5271441</v>
      </c>
      <c r="N12" s="1" t="s">
        <v>5</v>
      </c>
      <c r="O12" s="2"/>
      <c r="P12" s="3"/>
      <c r="Q12" s="3"/>
      <c r="R12" s="3">
        <v>4804079</v>
      </c>
    </row>
    <row r="13" spans="3:18" ht="13.5" thickBot="1">
      <c r="C13" s="1" t="s">
        <v>6</v>
      </c>
      <c r="D13" s="2">
        <v>2512183</v>
      </c>
      <c r="F13" s="1" t="s">
        <v>6</v>
      </c>
      <c r="G13" s="2"/>
      <c r="H13" s="3">
        <v>14102790</v>
      </c>
      <c r="J13" s="1" t="s">
        <v>6</v>
      </c>
      <c r="K13" s="2"/>
      <c r="L13" s="3"/>
      <c r="M13" s="3">
        <v>12433703</v>
      </c>
      <c r="N13" s="1" t="s">
        <v>6</v>
      </c>
      <c r="O13" s="2"/>
      <c r="P13" s="3"/>
      <c r="Q13" s="3"/>
      <c r="R13" s="3">
        <v>22197473</v>
      </c>
    </row>
    <row r="14" spans="3:18" ht="13.5" thickBot="1">
      <c r="C14" s="1" t="s">
        <v>7</v>
      </c>
      <c r="D14" s="2">
        <v>2818389</v>
      </c>
      <c r="F14" s="1" t="s">
        <v>7</v>
      </c>
      <c r="G14" s="2"/>
      <c r="H14" s="3">
        <v>9814558</v>
      </c>
      <c r="J14" s="1" t="s">
        <v>7</v>
      </c>
      <c r="K14" s="2"/>
      <c r="L14" s="3"/>
      <c r="M14" s="3">
        <v>5717733</v>
      </c>
      <c r="N14" s="1" t="s">
        <v>7</v>
      </c>
      <c r="O14" s="2"/>
      <c r="P14" s="3"/>
      <c r="Q14" s="3"/>
      <c r="R14" s="3">
        <v>3653516</v>
      </c>
    </row>
    <row r="15" spans="3:18" ht="13.5" thickBot="1">
      <c r="C15" s="1" t="s">
        <v>8</v>
      </c>
      <c r="D15" s="2">
        <v>996193</v>
      </c>
      <c r="F15" s="1" t="s">
        <v>8</v>
      </c>
      <c r="G15" s="2"/>
      <c r="H15" s="3">
        <v>6113923</v>
      </c>
      <c r="J15" s="1" t="s">
        <v>8</v>
      </c>
      <c r="K15" s="2"/>
      <c r="L15" s="3"/>
      <c r="M15" s="3">
        <v>8852872</v>
      </c>
      <c r="N15" s="1" t="s">
        <v>8</v>
      </c>
      <c r="O15" s="2"/>
      <c r="P15" s="3"/>
      <c r="Q15" s="3"/>
      <c r="R15" s="3">
        <v>4536417</v>
      </c>
    </row>
    <row r="16" spans="3:18" ht="13.5" thickBot="1">
      <c r="C16" s="1" t="s">
        <v>9</v>
      </c>
      <c r="D16" s="2">
        <v>2747826</v>
      </c>
      <c r="F16" s="1" t="s">
        <v>9</v>
      </c>
      <c r="G16" s="2"/>
      <c r="H16" s="3">
        <v>11281396</v>
      </c>
      <c r="J16" s="1" t="s">
        <v>9</v>
      </c>
      <c r="K16" s="2"/>
      <c r="L16" s="3"/>
      <c r="M16" s="3">
        <v>4879628</v>
      </c>
      <c r="N16" s="1" t="s">
        <v>9</v>
      </c>
      <c r="O16" s="2"/>
      <c r="P16" s="3"/>
      <c r="Q16" s="3"/>
      <c r="R16" s="3">
        <v>3039284</v>
      </c>
    </row>
    <row r="17" spans="3:18" ht="13.5" thickBot="1">
      <c r="C17" s="1" t="s">
        <v>10</v>
      </c>
      <c r="D17" s="2">
        <v>4251927</v>
      </c>
      <c r="F17" s="1" t="s">
        <v>10</v>
      </c>
      <c r="G17" s="2"/>
      <c r="H17" s="3">
        <v>7895839</v>
      </c>
      <c r="J17" s="1" t="s">
        <v>10</v>
      </c>
      <c r="K17" s="2"/>
      <c r="L17" s="3"/>
      <c r="M17" s="3">
        <v>2914894</v>
      </c>
      <c r="N17" s="1" t="s">
        <v>10</v>
      </c>
      <c r="O17" s="2"/>
      <c r="P17" s="3"/>
      <c r="Q17" s="3"/>
      <c r="R17" s="3">
        <v>2246790</v>
      </c>
    </row>
    <row r="18" spans="3:18" ht="13.5" thickBot="1">
      <c r="C18" s="1" t="s">
        <v>11</v>
      </c>
      <c r="D18" s="2">
        <v>5354748</v>
      </c>
      <c r="F18" s="1" t="s">
        <v>11</v>
      </c>
      <c r="G18" s="2"/>
      <c r="H18" s="3">
        <v>8509606</v>
      </c>
      <c r="J18" s="1" t="s">
        <v>11</v>
      </c>
      <c r="K18" s="2"/>
      <c r="L18" s="3"/>
      <c r="M18" s="3">
        <v>2285136</v>
      </c>
      <c r="N18" s="1" t="s">
        <v>11</v>
      </c>
      <c r="O18" s="2"/>
      <c r="P18" s="3"/>
      <c r="Q18" s="3"/>
      <c r="R18" s="3">
        <v>2425634</v>
      </c>
    </row>
    <row r="19" spans="3:18" ht="13.5" thickBot="1">
      <c r="C19" s="1" t="s">
        <v>12</v>
      </c>
      <c r="D19" s="2">
        <v>9992655</v>
      </c>
      <c r="F19" s="1" t="s">
        <v>12</v>
      </c>
      <c r="G19" s="2"/>
      <c r="H19" s="3">
        <v>10041663</v>
      </c>
      <c r="J19" s="1" t="s">
        <v>12</v>
      </c>
      <c r="K19" s="2"/>
      <c r="L19" s="3"/>
      <c r="M19" s="3">
        <v>2178902</v>
      </c>
      <c r="N19" s="1" t="s">
        <v>12</v>
      </c>
      <c r="O19" s="2"/>
      <c r="P19" s="3"/>
      <c r="Q19" s="3"/>
      <c r="R19" s="3">
        <v>543577</v>
      </c>
    </row>
    <row r="20" spans="3:18" ht="13.5" thickBot="1">
      <c r="C20" s="1" t="s">
        <v>13</v>
      </c>
      <c r="D20" s="2">
        <v>5196368</v>
      </c>
      <c r="F20" s="1" t="s">
        <v>13</v>
      </c>
      <c r="G20" s="2"/>
      <c r="H20" s="3">
        <v>4948990</v>
      </c>
      <c r="J20" s="1" t="s">
        <v>13</v>
      </c>
      <c r="K20" s="2"/>
      <c r="L20" s="3"/>
      <c r="M20" s="3">
        <v>1101570</v>
      </c>
      <c r="N20" s="1" t="s">
        <v>13</v>
      </c>
      <c r="O20" s="2"/>
      <c r="P20" s="3"/>
      <c r="Q20" s="3"/>
      <c r="R20" s="3">
        <v>1090357</v>
      </c>
    </row>
    <row r="21" spans="3:18" ht="13.5" thickBot="1">
      <c r="C21" s="1" t="s">
        <v>14</v>
      </c>
      <c r="D21" s="2">
        <v>2601747</v>
      </c>
      <c r="F21" s="1" t="s">
        <v>14</v>
      </c>
      <c r="G21" s="2"/>
      <c r="H21" s="3">
        <v>5060200</v>
      </c>
      <c r="J21" s="1" t="s">
        <v>14</v>
      </c>
      <c r="K21" s="2"/>
      <c r="L21" s="3"/>
      <c r="M21" s="3">
        <v>750900</v>
      </c>
      <c r="N21" s="1" t="s">
        <v>14</v>
      </c>
      <c r="O21" s="2"/>
      <c r="P21" s="3"/>
      <c r="Q21" s="3"/>
      <c r="R21" s="3">
        <v>1982875</v>
      </c>
    </row>
    <row r="22" spans="3:18" ht="13.5" thickBot="1">
      <c r="C22" s="1" t="s">
        <v>15</v>
      </c>
      <c r="D22" s="2">
        <v>8194931</v>
      </c>
      <c r="F22" s="1" t="s">
        <v>15</v>
      </c>
      <c r="G22" s="2"/>
      <c r="H22" s="3">
        <v>3883477</v>
      </c>
      <c r="J22" s="1" t="s">
        <v>15</v>
      </c>
      <c r="K22" s="2"/>
      <c r="L22" s="3"/>
      <c r="M22" s="3">
        <v>458163</v>
      </c>
      <c r="N22" s="1" t="s">
        <v>15</v>
      </c>
      <c r="O22" s="2"/>
      <c r="P22" s="3"/>
      <c r="Q22" s="3"/>
      <c r="R22" s="3">
        <v>788639</v>
      </c>
    </row>
    <row r="23" spans="3:18" ht="13.5" thickBot="1">
      <c r="C23" s="1" t="s">
        <v>16</v>
      </c>
      <c r="D23" s="2">
        <v>2681628</v>
      </c>
      <c r="F23" s="1" t="s">
        <v>16</v>
      </c>
      <c r="G23" s="2"/>
      <c r="H23" s="3">
        <v>2174499</v>
      </c>
      <c r="J23" s="1" t="s">
        <v>16</v>
      </c>
      <c r="K23" s="2"/>
      <c r="L23" s="3"/>
      <c r="M23" s="3">
        <v>369901</v>
      </c>
      <c r="N23" s="1" t="s">
        <v>16</v>
      </c>
      <c r="O23" s="2"/>
      <c r="P23" s="3"/>
      <c r="Q23" s="3"/>
      <c r="R23" s="3">
        <v>123165</v>
      </c>
    </row>
    <row r="24" spans="3:18" ht="13.5" thickBot="1">
      <c r="C24" s="1" t="s">
        <v>17</v>
      </c>
      <c r="D24" s="2">
        <v>4950284</v>
      </c>
      <c r="F24" s="1" t="s">
        <v>17</v>
      </c>
      <c r="G24" s="2"/>
      <c r="H24" s="3">
        <v>3218790</v>
      </c>
      <c r="J24" s="1" t="s">
        <v>17</v>
      </c>
      <c r="K24" s="2"/>
      <c r="L24" s="3"/>
      <c r="M24" s="3">
        <v>643567</v>
      </c>
      <c r="N24" s="1" t="s">
        <v>17</v>
      </c>
      <c r="O24" s="2"/>
      <c r="P24" s="3"/>
      <c r="Q24" s="3"/>
      <c r="R24" s="3">
        <v>352075</v>
      </c>
    </row>
    <row r="25" spans="3:18" ht="13.5" thickBot="1">
      <c r="C25" s="1" t="s">
        <v>18</v>
      </c>
      <c r="D25" s="2">
        <v>1042589</v>
      </c>
      <c r="F25" s="1" t="s">
        <v>18</v>
      </c>
      <c r="G25" s="2"/>
      <c r="H25" s="3">
        <v>3235982</v>
      </c>
      <c r="J25" s="1" t="s">
        <v>18</v>
      </c>
      <c r="K25" s="2"/>
      <c r="L25" s="3"/>
      <c r="M25" s="3">
        <v>639756</v>
      </c>
      <c r="N25" s="1" t="s">
        <v>18</v>
      </c>
      <c r="O25" s="2"/>
      <c r="P25" s="3"/>
      <c r="Q25" s="3"/>
      <c r="R25" s="3">
        <v>222335</v>
      </c>
    </row>
    <row r="26" spans="3:18" ht="13.5" thickBot="1">
      <c r="C26" s="1" t="s">
        <v>19</v>
      </c>
      <c r="D26" s="2">
        <v>5648590</v>
      </c>
      <c r="F26" s="1" t="s">
        <v>19</v>
      </c>
      <c r="G26" s="2"/>
      <c r="H26" s="3">
        <v>6428231</v>
      </c>
      <c r="J26" s="1" t="s">
        <v>19</v>
      </c>
      <c r="K26" s="2"/>
      <c r="L26" s="3"/>
      <c r="M26" s="3">
        <v>477753</v>
      </c>
      <c r="N26" s="1" t="s">
        <v>19</v>
      </c>
      <c r="O26" s="2"/>
      <c r="P26" s="3"/>
      <c r="Q26" s="3"/>
      <c r="R26" s="3">
        <v>2283809</v>
      </c>
    </row>
    <row r="27" spans="3:18" ht="13.5" thickBot="1">
      <c r="C27" s="1" t="s">
        <v>20</v>
      </c>
      <c r="D27" s="2">
        <v>2324012</v>
      </c>
      <c r="F27" s="1" t="s">
        <v>20</v>
      </c>
      <c r="G27" s="2"/>
      <c r="H27" s="3">
        <v>8659420</v>
      </c>
      <c r="J27" s="1" t="s">
        <v>20</v>
      </c>
      <c r="K27" s="2"/>
      <c r="L27" s="3"/>
      <c r="M27" s="3">
        <v>2927731</v>
      </c>
      <c r="N27" s="1" t="s">
        <v>20</v>
      </c>
      <c r="O27" s="2"/>
      <c r="P27" s="3"/>
      <c r="Q27" s="3"/>
      <c r="R27" s="3">
        <v>3240688</v>
      </c>
    </row>
    <row r="28" spans="3:18" ht="13.5" thickBot="1">
      <c r="C28" s="1" t="s">
        <v>21</v>
      </c>
      <c r="D28" s="2">
        <v>6829917</v>
      </c>
      <c r="F28" s="1" t="s">
        <v>21</v>
      </c>
      <c r="G28" s="2"/>
      <c r="H28" s="3">
        <v>7915339</v>
      </c>
      <c r="J28" s="1" t="s">
        <v>21</v>
      </c>
      <c r="K28" s="2"/>
      <c r="L28" s="3"/>
      <c r="M28" s="3">
        <v>1217531</v>
      </c>
      <c r="N28" s="1" t="s">
        <v>21</v>
      </c>
      <c r="O28" s="2"/>
      <c r="P28" s="3"/>
      <c r="Q28" s="3"/>
      <c r="R28" s="3">
        <v>705978</v>
      </c>
    </row>
    <row r="29" spans="3:18" ht="13.5" thickBot="1">
      <c r="C29" s="1" t="s">
        <v>22</v>
      </c>
      <c r="D29" s="2">
        <v>3261514</v>
      </c>
      <c r="F29" s="1" t="s">
        <v>22</v>
      </c>
      <c r="G29" s="2"/>
      <c r="H29" s="3">
        <v>8490205</v>
      </c>
      <c r="J29" s="1" t="s">
        <v>22</v>
      </c>
      <c r="K29" s="2"/>
      <c r="L29" s="3"/>
      <c r="M29" s="3">
        <v>1609524</v>
      </c>
      <c r="N29" s="1" t="s">
        <v>22</v>
      </c>
      <c r="O29" s="2"/>
      <c r="P29" s="3"/>
      <c r="Q29" s="3"/>
      <c r="R29" s="3">
        <v>1230742</v>
      </c>
    </row>
    <row r="30" spans="3:18" ht="13.5" thickBot="1">
      <c r="C30" s="1" t="s">
        <v>23</v>
      </c>
      <c r="D30" s="2">
        <v>2935159</v>
      </c>
      <c r="F30" s="1" t="s">
        <v>23</v>
      </c>
      <c r="G30" s="2"/>
      <c r="H30" s="3">
        <v>6014683</v>
      </c>
      <c r="J30" s="1" t="s">
        <v>23</v>
      </c>
      <c r="K30" s="2"/>
      <c r="L30" s="3"/>
      <c r="M30" s="3">
        <v>2975515</v>
      </c>
      <c r="N30" s="1" t="s">
        <v>23</v>
      </c>
      <c r="O30" s="2"/>
      <c r="P30" s="3"/>
      <c r="Q30" s="3"/>
      <c r="R30" s="3">
        <v>7804576</v>
      </c>
    </row>
    <row r="31" spans="3:18" ht="13.5" thickBot="1">
      <c r="C31" s="1" t="s">
        <v>24</v>
      </c>
      <c r="D31" s="2">
        <v>3598325</v>
      </c>
      <c r="F31" s="1" t="s">
        <v>24</v>
      </c>
      <c r="G31" s="2"/>
      <c r="H31" s="3">
        <v>1885088</v>
      </c>
      <c r="J31" s="1" t="s">
        <v>24</v>
      </c>
      <c r="K31" s="2"/>
      <c r="L31" s="3"/>
      <c r="M31" s="3">
        <v>189884</v>
      </c>
      <c r="N31" s="1" t="s">
        <v>24</v>
      </c>
      <c r="O31" s="2"/>
      <c r="P31" s="3"/>
      <c r="Q31" s="3"/>
      <c r="R31" s="3">
        <v>167820</v>
      </c>
    </row>
    <row r="32" spans="3:18" ht="13.5" thickBot="1">
      <c r="C32" s="1" t="s">
        <v>25</v>
      </c>
      <c r="D32" s="2">
        <v>3531373</v>
      </c>
      <c r="F32" s="1" t="s">
        <v>25</v>
      </c>
      <c r="G32" s="2"/>
      <c r="H32" s="3">
        <v>6355730</v>
      </c>
      <c r="J32" s="1" t="s">
        <v>25</v>
      </c>
      <c r="K32" s="2"/>
      <c r="L32" s="3"/>
      <c r="M32" s="3">
        <v>1005589</v>
      </c>
      <c r="N32" s="1" t="s">
        <v>25</v>
      </c>
      <c r="O32" s="2"/>
      <c r="P32" s="3"/>
      <c r="Q32" s="3"/>
      <c r="R32" s="3">
        <v>282259</v>
      </c>
    </row>
    <row r="33" spans="3:18" ht="13.5" thickBot="1">
      <c r="C33" s="1" t="s">
        <v>26</v>
      </c>
      <c r="D33" s="2">
        <v>1813466</v>
      </c>
      <c r="F33" s="1" t="s">
        <v>26</v>
      </c>
      <c r="G33" s="2"/>
      <c r="H33" s="3">
        <v>1534870</v>
      </c>
      <c r="J33" s="1" t="s">
        <v>26</v>
      </c>
      <c r="K33" s="2"/>
      <c r="L33" s="3"/>
      <c r="M33" s="3">
        <v>192069</v>
      </c>
      <c r="N33" s="1" t="s">
        <v>26</v>
      </c>
      <c r="O33" s="2"/>
      <c r="P33" s="3"/>
      <c r="Q33" s="3"/>
      <c r="R33" s="3">
        <v>1101565</v>
      </c>
    </row>
    <row r="34" spans="3:18" ht="13.5" thickBot="1">
      <c r="C34" s="1" t="s">
        <v>27</v>
      </c>
      <c r="D34" s="2">
        <v>2745204</v>
      </c>
      <c r="F34" s="1" t="s">
        <v>27</v>
      </c>
      <c r="G34" s="2"/>
      <c r="H34" s="3">
        <v>6368967</v>
      </c>
      <c r="J34" s="1" t="s">
        <v>27</v>
      </c>
      <c r="K34" s="2"/>
      <c r="L34" s="3"/>
      <c r="M34" s="3">
        <v>2614674</v>
      </c>
      <c r="N34" s="1" t="s">
        <v>27</v>
      </c>
      <c r="O34" s="2"/>
      <c r="P34" s="3"/>
      <c r="Q34" s="3"/>
      <c r="R34" s="3">
        <v>2429168</v>
      </c>
    </row>
    <row r="35" spans="3:18" ht="13.5" thickBot="1">
      <c r="C35" s="1" t="s">
        <v>28</v>
      </c>
      <c r="D35" s="2">
        <v>1649806</v>
      </c>
      <c r="F35" s="1" t="s">
        <v>28</v>
      </c>
      <c r="G35" s="2"/>
      <c r="H35" s="3">
        <v>6428841</v>
      </c>
      <c r="J35" s="1" t="s">
        <v>28</v>
      </c>
      <c r="K35" s="2"/>
      <c r="L35" s="3"/>
      <c r="M35" s="3">
        <v>2883153</v>
      </c>
      <c r="N35" s="1" t="s">
        <v>28</v>
      </c>
      <c r="O35" s="2"/>
      <c r="P35" s="3"/>
      <c r="Q35" s="3"/>
      <c r="R35" s="3">
        <v>2916159</v>
      </c>
    </row>
    <row r="36" spans="3:18" ht="13.5" thickBot="1">
      <c r="C36" s="1" t="s">
        <v>29</v>
      </c>
      <c r="D36" s="2">
        <v>1038249</v>
      </c>
      <c r="F36" s="1" t="s">
        <v>29</v>
      </c>
      <c r="G36" s="2"/>
      <c r="H36" s="3">
        <v>7814117</v>
      </c>
      <c r="J36" s="1" t="s">
        <v>29</v>
      </c>
      <c r="K36" s="2"/>
      <c r="L36" s="3"/>
      <c r="M36" s="3">
        <v>5216389</v>
      </c>
      <c r="N36" s="1" t="s">
        <v>29</v>
      </c>
      <c r="O36" s="2"/>
      <c r="P36" s="3"/>
      <c r="Q36" s="3"/>
      <c r="R36" s="3">
        <v>3151362</v>
      </c>
    </row>
    <row r="37" spans="3:18" ht="13.5" thickBot="1">
      <c r="C37" s="1" t="s">
        <v>30</v>
      </c>
      <c r="D37" s="2">
        <v>7693769</v>
      </c>
      <c r="F37" s="1" t="s">
        <v>30</v>
      </c>
      <c r="G37" s="2"/>
      <c r="H37" s="3">
        <v>3340062</v>
      </c>
      <c r="J37" s="1" t="s">
        <v>30</v>
      </c>
      <c r="K37" s="2"/>
      <c r="L37" s="3"/>
      <c r="M37" s="3">
        <v>590886</v>
      </c>
      <c r="N37" s="1" t="s">
        <v>30</v>
      </c>
      <c r="O37" s="2"/>
      <c r="P37" s="3"/>
      <c r="Q37" s="3"/>
      <c r="R37" s="3">
        <v>439576</v>
      </c>
    </row>
    <row r="38" spans="3:18" ht="13.5" thickBot="1">
      <c r="C38" s="1" t="s">
        <v>31</v>
      </c>
      <c r="D38" s="2">
        <v>4790569</v>
      </c>
      <c r="F38" s="1" t="s">
        <v>31</v>
      </c>
      <c r="G38" s="2"/>
      <c r="H38" s="3">
        <v>1768786</v>
      </c>
      <c r="J38" s="1" t="s">
        <v>31</v>
      </c>
      <c r="K38" s="2"/>
      <c r="L38" s="3"/>
      <c r="M38" s="3">
        <v>691450</v>
      </c>
      <c r="N38" s="1" t="s">
        <v>31</v>
      </c>
      <c r="O38" s="2"/>
      <c r="P38" s="3"/>
      <c r="Q38" s="3"/>
      <c r="R38" s="3">
        <v>652002</v>
      </c>
    </row>
    <row r="39" spans="3:18" ht="13.5" thickBot="1">
      <c r="C39" s="1" t="s">
        <v>32</v>
      </c>
      <c r="D39" s="2">
        <v>6489101</v>
      </c>
      <c r="F39" s="1" t="s">
        <v>32</v>
      </c>
      <c r="G39" s="2"/>
      <c r="H39" s="3">
        <v>3509280</v>
      </c>
      <c r="J39" s="1" t="s">
        <v>32</v>
      </c>
      <c r="K39" s="2"/>
      <c r="L39" s="3"/>
      <c r="M39" s="3">
        <v>1671718</v>
      </c>
      <c r="N39" s="1" t="s">
        <v>32</v>
      </c>
      <c r="O39" s="2"/>
      <c r="P39" s="3"/>
      <c r="Q39" s="3"/>
      <c r="R39" s="3">
        <v>1315705</v>
      </c>
    </row>
    <row r="40" spans="3:18" ht="13.5" thickBot="1">
      <c r="C40" s="1" t="s">
        <v>33</v>
      </c>
      <c r="D40" s="2">
        <v>6765317</v>
      </c>
      <c r="F40" s="1" t="s">
        <v>33</v>
      </c>
      <c r="G40" s="2"/>
      <c r="H40" s="3">
        <v>5732495</v>
      </c>
      <c r="J40" s="1" t="s">
        <v>33</v>
      </c>
      <c r="K40" s="2"/>
      <c r="L40" s="3"/>
      <c r="M40" s="3">
        <v>2219316</v>
      </c>
      <c r="N40" s="1" t="s">
        <v>33</v>
      </c>
      <c r="O40" s="2"/>
      <c r="P40" s="3"/>
      <c r="Q40" s="3"/>
      <c r="R40" s="3">
        <v>1125030</v>
      </c>
    </row>
    <row r="41" spans="3:18" ht="13.5" thickBot="1">
      <c r="C41" s="1" t="s">
        <v>34</v>
      </c>
      <c r="D41" s="2">
        <v>1731845</v>
      </c>
      <c r="F41" s="1" t="s">
        <v>34</v>
      </c>
      <c r="G41" s="2"/>
      <c r="H41" s="3">
        <v>2693161</v>
      </c>
      <c r="J41" s="1" t="s">
        <v>34</v>
      </c>
      <c r="K41" s="2"/>
      <c r="L41" s="3"/>
      <c r="M41" s="3">
        <v>682765</v>
      </c>
      <c r="N41" s="1" t="s">
        <v>34</v>
      </c>
      <c r="O41" s="2"/>
      <c r="P41" s="3"/>
      <c r="Q41" s="3"/>
      <c r="R41" s="3">
        <v>392504</v>
      </c>
    </row>
    <row r="42" spans="3:18" ht="13.5" thickBot="1">
      <c r="C42" s="1" t="s">
        <v>35</v>
      </c>
      <c r="D42" s="2">
        <v>859136</v>
      </c>
      <c r="F42" s="1" t="s">
        <v>35</v>
      </c>
      <c r="G42" s="2"/>
      <c r="H42" s="3">
        <v>3490805</v>
      </c>
      <c r="J42" s="1" t="s">
        <v>35</v>
      </c>
      <c r="K42" s="2"/>
      <c r="L42" s="3"/>
      <c r="M42" s="3">
        <v>3647212</v>
      </c>
      <c r="N42" s="1" t="s">
        <v>35</v>
      </c>
      <c r="O42" s="2"/>
      <c r="P42" s="3"/>
      <c r="Q42" s="3"/>
      <c r="R42" s="3">
        <v>5228111</v>
      </c>
    </row>
    <row r="43" spans="3:18" ht="13.5" thickBot="1">
      <c r="C43" s="1" t="s">
        <v>36</v>
      </c>
      <c r="D43" s="2">
        <v>2701005</v>
      </c>
      <c r="F43" s="1" t="s">
        <v>36</v>
      </c>
      <c r="G43" s="2"/>
      <c r="H43" s="3">
        <v>3189979</v>
      </c>
      <c r="J43" s="1" t="s">
        <v>36</v>
      </c>
      <c r="K43" s="2"/>
      <c r="L43" s="3"/>
      <c r="M43" s="3">
        <v>205416</v>
      </c>
      <c r="N43" s="1" t="s">
        <v>36</v>
      </c>
      <c r="O43" s="2"/>
      <c r="P43" s="3"/>
      <c r="Q43" s="3"/>
      <c r="R43" s="3">
        <v>150982</v>
      </c>
    </row>
    <row r="44" spans="3:18" ht="13.5" thickBot="1">
      <c r="C44" s="1" t="s">
        <v>37</v>
      </c>
      <c r="D44" s="2">
        <v>1929527</v>
      </c>
      <c r="F44" s="1" t="s">
        <v>37</v>
      </c>
      <c r="G44" s="2"/>
      <c r="H44" s="3">
        <v>4996290</v>
      </c>
      <c r="J44" s="1" t="s">
        <v>37</v>
      </c>
      <c r="K44" s="2"/>
      <c r="L44" s="3"/>
      <c r="M44" s="3">
        <v>859788</v>
      </c>
      <c r="N44" s="1" t="s">
        <v>37</v>
      </c>
      <c r="O44" s="2"/>
      <c r="P44" s="3"/>
      <c r="Q44" s="3"/>
      <c r="R44" s="3">
        <v>2665129</v>
      </c>
    </row>
    <row r="45" spans="3:18" ht="13.5" thickBot="1">
      <c r="C45" s="1" t="s">
        <v>38</v>
      </c>
      <c r="D45" s="2">
        <v>1015449</v>
      </c>
      <c r="F45" s="1" t="s">
        <v>38</v>
      </c>
      <c r="G45" s="2"/>
      <c r="H45" s="3">
        <v>9826479</v>
      </c>
      <c r="J45" s="1" t="s">
        <v>38</v>
      </c>
      <c r="K45" s="2"/>
      <c r="L45" s="3"/>
      <c r="M45" s="3">
        <v>10088285</v>
      </c>
      <c r="N45" s="1" t="s">
        <v>38</v>
      </c>
      <c r="O45" s="2"/>
      <c r="P45" s="3"/>
      <c r="Q45" s="3"/>
      <c r="R45" s="3">
        <v>2897572</v>
      </c>
    </row>
    <row r="46" spans="3:18" ht="13.5" thickBot="1">
      <c r="C46" s="1" t="s">
        <v>39</v>
      </c>
      <c r="D46" s="2">
        <v>2032514</v>
      </c>
      <c r="F46" s="1" t="s">
        <v>39</v>
      </c>
      <c r="G46" s="2"/>
      <c r="H46" s="3">
        <v>8839207</v>
      </c>
      <c r="J46" s="1" t="s">
        <v>39</v>
      </c>
      <c r="K46" s="2"/>
      <c r="L46" s="3"/>
      <c r="M46" s="3">
        <v>4456660</v>
      </c>
      <c r="N46" s="1" t="s">
        <v>39</v>
      </c>
      <c r="O46" s="2"/>
      <c r="P46" s="3"/>
      <c r="Q46" s="3"/>
      <c r="R46" s="3">
        <v>2518477</v>
      </c>
    </row>
    <row r="47" spans="3:18" ht="13.5" thickBot="1">
      <c r="C47" s="1" t="s">
        <v>40</v>
      </c>
      <c r="D47" s="2">
        <v>2189716</v>
      </c>
      <c r="F47" s="1" t="s">
        <v>40</v>
      </c>
      <c r="G47" s="2"/>
      <c r="H47" s="3">
        <v>9252767</v>
      </c>
      <c r="J47" s="1" t="s">
        <v>40</v>
      </c>
      <c r="K47" s="2"/>
      <c r="L47" s="3"/>
      <c r="M47" s="3">
        <v>5957848</v>
      </c>
      <c r="N47" s="1" t="s">
        <v>40</v>
      </c>
      <c r="O47" s="2"/>
      <c r="P47" s="3"/>
      <c r="Q47" s="3"/>
      <c r="R47" s="3">
        <v>4864367</v>
      </c>
    </row>
    <row r="48" spans="3:18" ht="13.5" thickBot="1">
      <c r="C48" s="1" t="s">
        <v>41</v>
      </c>
      <c r="D48" s="2">
        <v>813805</v>
      </c>
      <c r="F48" s="1" t="s">
        <v>41</v>
      </c>
      <c r="G48" s="2"/>
      <c r="H48" s="3">
        <v>7023714</v>
      </c>
      <c r="J48" s="1" t="s">
        <v>41</v>
      </c>
      <c r="K48" s="2"/>
      <c r="L48" s="3"/>
      <c r="M48" s="3">
        <v>9209180</v>
      </c>
      <c r="N48" s="1" t="s">
        <v>41</v>
      </c>
      <c r="O48" s="2"/>
      <c r="P48" s="3"/>
      <c r="Q48" s="3"/>
      <c r="R48" s="3">
        <v>3594245</v>
      </c>
    </row>
    <row r="49" spans="3:18" ht="13.5" thickBot="1">
      <c r="C49" s="1" t="s">
        <v>42</v>
      </c>
      <c r="D49" s="2">
        <v>1786819</v>
      </c>
      <c r="F49" s="1" t="s">
        <v>42</v>
      </c>
      <c r="G49" s="2"/>
      <c r="H49" s="3">
        <v>8091012</v>
      </c>
      <c r="J49" s="1" t="s">
        <v>42</v>
      </c>
      <c r="K49" s="2"/>
      <c r="L49" s="3"/>
      <c r="M49" s="3">
        <v>4587994</v>
      </c>
      <c r="N49" s="1" t="s">
        <v>42</v>
      </c>
      <c r="O49" s="2"/>
      <c r="P49" s="3"/>
      <c r="Q49" s="3"/>
      <c r="R49" s="3">
        <v>5444878</v>
      </c>
    </row>
    <row r="50" spans="3:18" ht="13.5" thickBot="1">
      <c r="C50" s="1" t="s">
        <v>43</v>
      </c>
      <c r="D50" s="2">
        <v>1267001</v>
      </c>
      <c r="F50" s="1" t="s">
        <v>43</v>
      </c>
      <c r="G50" s="2"/>
      <c r="H50" s="3">
        <v>10274436</v>
      </c>
      <c r="J50" s="1" t="s">
        <v>43</v>
      </c>
      <c r="K50" s="2"/>
      <c r="L50" s="3"/>
      <c r="M50" s="3">
        <v>4012587</v>
      </c>
      <c r="N50" s="1" t="s">
        <v>43</v>
      </c>
      <c r="O50" s="2"/>
      <c r="P50" s="3"/>
      <c r="Q50" s="3"/>
      <c r="R50" s="3">
        <v>1992234</v>
      </c>
    </row>
    <row r="51" spans="3:18" ht="13.5" thickBot="1">
      <c r="C51" s="1" t="s">
        <v>44</v>
      </c>
      <c r="D51" s="2">
        <v>762111</v>
      </c>
      <c r="F51" s="1" t="s">
        <v>44</v>
      </c>
      <c r="G51" s="2"/>
      <c r="H51" s="3">
        <v>6171929</v>
      </c>
      <c r="J51" s="1" t="s">
        <v>44</v>
      </c>
      <c r="K51" s="2"/>
      <c r="L51" s="3"/>
      <c r="M51" s="3">
        <v>3069603</v>
      </c>
      <c r="N51" s="1" t="s">
        <v>44</v>
      </c>
      <c r="O51" s="2"/>
      <c r="P51" s="3"/>
      <c r="Q51" s="3"/>
      <c r="R51" s="3">
        <v>8206106</v>
      </c>
    </row>
    <row r="52" spans="3:18" ht="13.5" thickBot="1">
      <c r="C52" s="1" t="s">
        <v>45</v>
      </c>
      <c r="D52" s="2">
        <v>2604519</v>
      </c>
      <c r="F52" s="1" t="s">
        <v>45</v>
      </c>
      <c r="G52" s="2"/>
      <c r="H52" s="2">
        <v>6797964</v>
      </c>
      <c r="J52" s="1" t="s">
        <v>45</v>
      </c>
      <c r="K52" s="2"/>
      <c r="L52" s="2"/>
      <c r="M52" s="2">
        <v>4955296</v>
      </c>
      <c r="N52" s="1" t="s">
        <v>45</v>
      </c>
      <c r="O52" s="2"/>
      <c r="P52" s="2"/>
      <c r="Q52" s="2"/>
      <c r="R52" s="2">
        <v>13820212</v>
      </c>
    </row>
    <row r="149" spans="3:8" ht="12.75">
      <c r="C149" s="14"/>
      <c r="D149" s="14" t="s">
        <v>54</v>
      </c>
      <c r="E149" s="15"/>
      <c r="F149" s="14"/>
      <c r="G149" s="14"/>
      <c r="H149" s="14"/>
    </row>
    <row r="150" spans="3:7" ht="15.75">
      <c r="C150" s="11" t="s">
        <v>52</v>
      </c>
      <c r="D150" s="11"/>
      <c r="E150" s="11"/>
      <c r="F150" s="11"/>
      <c r="G150" s="11"/>
    </row>
    <row r="151" ht="13.5" thickBot="1"/>
    <row r="152" spans="3:8" ht="13.5" thickBot="1">
      <c r="C152" s="7"/>
      <c r="D152" s="17" t="s">
        <v>50</v>
      </c>
      <c r="E152" s="18"/>
      <c r="F152" s="18"/>
      <c r="G152" s="19"/>
      <c r="H152" s="12"/>
    </row>
    <row r="153" spans="3:8" ht="13.5" thickBot="1">
      <c r="C153" s="4" t="s">
        <v>51</v>
      </c>
      <c r="D153" s="1" t="s">
        <v>46</v>
      </c>
      <c r="E153" s="1" t="s">
        <v>47</v>
      </c>
      <c r="F153" s="1" t="s">
        <v>48</v>
      </c>
      <c r="G153" s="1" t="s">
        <v>49</v>
      </c>
      <c r="H153" s="1" t="s">
        <v>53</v>
      </c>
    </row>
    <row r="154" spans="3:8" ht="13.5" thickBot="1">
      <c r="C154" s="1" t="s">
        <v>0</v>
      </c>
      <c r="D154" s="2">
        <v>1817250</v>
      </c>
      <c r="E154" s="3">
        <v>5809364</v>
      </c>
      <c r="F154" s="3">
        <v>3434582</v>
      </c>
      <c r="G154" s="3">
        <v>7294482</v>
      </c>
      <c r="H154" s="13">
        <f>SUM(D154:G154)</f>
        <v>18355678</v>
      </c>
    </row>
    <row r="155" spans="3:8" ht="13.5" thickBot="1">
      <c r="C155" s="1" t="s">
        <v>1</v>
      </c>
      <c r="D155" s="2">
        <v>1412904</v>
      </c>
      <c r="E155" s="3">
        <v>7305862</v>
      </c>
      <c r="F155" s="3">
        <v>6216092</v>
      </c>
      <c r="G155" s="3">
        <v>2483542</v>
      </c>
      <c r="H155" s="13">
        <f>SUM(D155:G155)</f>
        <v>17418400</v>
      </c>
    </row>
    <row r="156" spans="3:8" ht="13.5" thickBot="1">
      <c r="C156" s="1" t="s">
        <v>2</v>
      </c>
      <c r="D156" s="2">
        <v>5730454</v>
      </c>
      <c r="E156" s="3">
        <v>6145639</v>
      </c>
      <c r="F156" s="3">
        <v>3129228</v>
      </c>
      <c r="G156" s="3">
        <v>8279983</v>
      </c>
      <c r="H156" s="13">
        <f>SUM(D156:G156)</f>
        <v>23285304</v>
      </c>
    </row>
    <row r="157" spans="3:8" ht="13.5" thickBot="1">
      <c r="C157" s="1" t="s">
        <v>3</v>
      </c>
      <c r="D157" s="2">
        <v>5342164</v>
      </c>
      <c r="E157" s="3">
        <v>13415247</v>
      </c>
      <c r="F157" s="3">
        <v>4969505</v>
      </c>
      <c r="G157" s="3">
        <v>3243027</v>
      </c>
      <c r="H157" s="13">
        <f>SUM(D157:G157)</f>
        <v>26969943</v>
      </c>
    </row>
    <row r="181" ht="12.75">
      <c r="D181" s="16" t="s">
        <v>55</v>
      </c>
    </row>
    <row r="182" spans="3:7" ht="15.75">
      <c r="C182" s="11" t="s">
        <v>52</v>
      </c>
      <c r="D182" s="11"/>
      <c r="E182" s="11"/>
      <c r="F182" s="11"/>
      <c r="G182" s="11"/>
    </row>
    <row r="183" ht="13.5" thickBot="1"/>
    <row r="184" spans="3:8" ht="13.5" thickBot="1">
      <c r="C184" s="7"/>
      <c r="D184" s="17" t="s">
        <v>50</v>
      </c>
      <c r="E184" s="18"/>
      <c r="F184" s="18"/>
      <c r="G184" s="19"/>
      <c r="H184" s="12"/>
    </row>
    <row r="185" spans="3:8" ht="13.5" thickBot="1">
      <c r="C185" s="4" t="s">
        <v>51</v>
      </c>
      <c r="D185" s="1" t="s">
        <v>46</v>
      </c>
      <c r="E185" s="1" t="s">
        <v>47</v>
      </c>
      <c r="F185" s="1" t="s">
        <v>48</v>
      </c>
      <c r="G185" s="1" t="s">
        <v>49</v>
      </c>
      <c r="H185" s="1" t="s">
        <v>53</v>
      </c>
    </row>
    <row r="186" spans="3:8" ht="13.5" thickBot="1">
      <c r="C186" s="1" t="s">
        <v>4</v>
      </c>
      <c r="D186" s="2">
        <v>3390597</v>
      </c>
      <c r="E186" s="3">
        <v>10166670</v>
      </c>
      <c r="F186" s="3">
        <v>5959558</v>
      </c>
      <c r="G186" s="3">
        <v>16157591</v>
      </c>
      <c r="H186" s="13">
        <f>SUM(D186:G186)</f>
        <v>35674416</v>
      </c>
    </row>
    <row r="187" spans="3:8" ht="13.5" thickBot="1">
      <c r="C187" s="1" t="s">
        <v>5</v>
      </c>
      <c r="D187" s="2">
        <v>124949</v>
      </c>
      <c r="E187" s="3">
        <v>2039516</v>
      </c>
      <c r="F187" s="3">
        <v>5271441</v>
      </c>
      <c r="G187" s="3">
        <v>4804079</v>
      </c>
      <c r="H187" s="13">
        <f>SUM(D187:G187)</f>
        <v>12239985</v>
      </c>
    </row>
    <row r="188" spans="3:8" ht="13.5" thickBot="1">
      <c r="C188" s="1" t="s">
        <v>6</v>
      </c>
      <c r="D188" s="2">
        <v>2512183</v>
      </c>
      <c r="E188" s="3">
        <v>14102790</v>
      </c>
      <c r="F188" s="3">
        <v>12433703</v>
      </c>
      <c r="G188" s="3">
        <v>22197473</v>
      </c>
      <c r="H188" s="13">
        <f>SUM(D188:G188)</f>
        <v>51246149</v>
      </c>
    </row>
    <row r="189" spans="3:8" ht="13.5" thickBot="1">
      <c r="C189" s="1" t="s">
        <v>7</v>
      </c>
      <c r="D189" s="2">
        <v>2818389</v>
      </c>
      <c r="E189" s="3">
        <v>9814558</v>
      </c>
      <c r="F189" s="3">
        <v>5717733</v>
      </c>
      <c r="G189" s="3">
        <v>3653516</v>
      </c>
      <c r="H189" s="13">
        <f>SUM(D189:G189)</f>
        <v>22004196</v>
      </c>
    </row>
    <row r="190" spans="3:8" ht="13.5" thickBot="1">
      <c r="C190" s="1" t="s">
        <v>8</v>
      </c>
      <c r="D190" s="2">
        <v>996193</v>
      </c>
      <c r="E190" s="3">
        <v>6113923</v>
      </c>
      <c r="F190" s="3">
        <v>8852872</v>
      </c>
      <c r="G190" s="3">
        <v>4536417</v>
      </c>
      <c r="H190" s="13">
        <f>SUM(D190:G190)</f>
        <v>20499405</v>
      </c>
    </row>
    <row r="213" ht="12.75">
      <c r="D213" s="16" t="s">
        <v>56</v>
      </c>
    </row>
    <row r="214" spans="3:7" ht="15.75">
      <c r="C214" s="11" t="s">
        <v>52</v>
      </c>
      <c r="D214" s="11"/>
      <c r="E214" s="11"/>
      <c r="F214" s="11"/>
      <c r="G214" s="11"/>
    </row>
    <row r="215" ht="13.5" thickBot="1"/>
    <row r="216" spans="3:8" ht="13.5" thickBot="1">
      <c r="C216" s="7"/>
      <c r="D216" s="17" t="s">
        <v>50</v>
      </c>
      <c r="E216" s="18"/>
      <c r="F216" s="18"/>
      <c r="G216" s="19"/>
      <c r="H216" s="12"/>
    </row>
    <row r="217" spans="3:8" ht="13.5" thickBot="1">
      <c r="C217" s="4" t="s">
        <v>51</v>
      </c>
      <c r="D217" s="1" t="s">
        <v>46</v>
      </c>
      <c r="E217" s="1" t="s">
        <v>47</v>
      </c>
      <c r="F217" s="1" t="s">
        <v>48</v>
      </c>
      <c r="G217" s="1" t="s">
        <v>49</v>
      </c>
      <c r="H217" s="1" t="s">
        <v>53</v>
      </c>
    </row>
    <row r="218" spans="3:8" ht="13.5" thickBot="1">
      <c r="C218" s="1" t="s">
        <v>9</v>
      </c>
      <c r="D218" s="2">
        <v>2747826</v>
      </c>
      <c r="E218" s="3">
        <v>11281396</v>
      </c>
      <c r="F218" s="3">
        <v>4879628</v>
      </c>
      <c r="G218" s="3">
        <v>3039284</v>
      </c>
      <c r="H218" s="13">
        <f aca="true" t="shared" si="0" ref="H218:H223">SUM(D218:G218)</f>
        <v>21948134</v>
      </c>
    </row>
    <row r="219" spans="3:8" ht="13.5" thickBot="1">
      <c r="C219" s="1" t="s">
        <v>10</v>
      </c>
      <c r="D219" s="2">
        <v>4251927</v>
      </c>
      <c r="E219" s="3">
        <v>7895839</v>
      </c>
      <c r="F219" s="3">
        <v>2914894</v>
      </c>
      <c r="G219" s="3">
        <v>2246790</v>
      </c>
      <c r="H219" s="13">
        <f t="shared" si="0"/>
        <v>17309450</v>
      </c>
    </row>
    <row r="220" spans="3:8" ht="13.5" thickBot="1">
      <c r="C220" s="1" t="s">
        <v>11</v>
      </c>
      <c r="D220" s="2">
        <v>5354748</v>
      </c>
      <c r="E220" s="3">
        <v>8509606</v>
      </c>
      <c r="F220" s="3">
        <v>2285136</v>
      </c>
      <c r="G220" s="3">
        <v>2425634</v>
      </c>
      <c r="H220" s="13">
        <f t="shared" si="0"/>
        <v>18575124</v>
      </c>
    </row>
    <row r="221" spans="3:8" ht="13.5" thickBot="1">
      <c r="C221" s="1" t="s">
        <v>12</v>
      </c>
      <c r="D221" s="2">
        <v>9992655</v>
      </c>
      <c r="E221" s="3">
        <v>10041663</v>
      </c>
      <c r="F221" s="3">
        <v>2178902</v>
      </c>
      <c r="G221" s="3">
        <v>543577</v>
      </c>
      <c r="H221" s="13">
        <f t="shared" si="0"/>
        <v>22756797</v>
      </c>
    </row>
    <row r="222" spans="3:8" ht="13.5" thickBot="1">
      <c r="C222" s="1" t="s">
        <v>13</v>
      </c>
      <c r="D222" s="2">
        <v>5196368</v>
      </c>
      <c r="E222" s="3">
        <v>4948990</v>
      </c>
      <c r="F222" s="3">
        <v>1101570</v>
      </c>
      <c r="G222" s="3">
        <v>1090357</v>
      </c>
      <c r="H222" s="13">
        <f t="shared" si="0"/>
        <v>12337285</v>
      </c>
    </row>
    <row r="223" spans="3:8" ht="13.5" thickBot="1">
      <c r="C223" s="1" t="s">
        <v>14</v>
      </c>
      <c r="D223" s="2">
        <v>2601747</v>
      </c>
      <c r="E223" s="3">
        <v>5060200</v>
      </c>
      <c r="F223" s="3">
        <v>750900</v>
      </c>
      <c r="G223" s="3">
        <v>1982875</v>
      </c>
      <c r="H223" s="13">
        <f t="shared" si="0"/>
        <v>10395722</v>
      </c>
    </row>
    <row r="254" ht="12.75">
      <c r="D254" s="16" t="s">
        <v>57</v>
      </c>
    </row>
    <row r="255" spans="3:7" ht="15.75">
      <c r="C255" s="11" t="s">
        <v>52</v>
      </c>
      <c r="D255" s="11"/>
      <c r="E255" s="11"/>
      <c r="F255" s="11"/>
      <c r="G255" s="11"/>
    </row>
    <row r="256" ht="13.5" thickBot="1"/>
    <row r="257" spans="3:8" ht="13.5" thickBot="1">
      <c r="C257" s="7"/>
      <c r="D257" s="17" t="s">
        <v>50</v>
      </c>
      <c r="E257" s="18"/>
      <c r="F257" s="18"/>
      <c r="G257" s="19"/>
      <c r="H257" s="12"/>
    </row>
    <row r="258" spans="3:8" ht="13.5" thickBot="1">
      <c r="C258" s="4" t="s">
        <v>51</v>
      </c>
      <c r="D258" s="1" t="s">
        <v>46</v>
      </c>
      <c r="E258" s="1" t="s">
        <v>47</v>
      </c>
      <c r="F258" s="1" t="s">
        <v>48</v>
      </c>
      <c r="G258" s="1" t="s">
        <v>49</v>
      </c>
      <c r="H258" s="1" t="s">
        <v>53</v>
      </c>
    </row>
    <row r="259" spans="3:8" ht="13.5" thickBot="1">
      <c r="C259" s="1" t="s">
        <v>15</v>
      </c>
      <c r="D259" s="2">
        <v>8194931</v>
      </c>
      <c r="E259" s="3">
        <v>3883477</v>
      </c>
      <c r="F259" s="3">
        <v>458163</v>
      </c>
      <c r="G259" s="3">
        <v>788639</v>
      </c>
      <c r="H259" s="13">
        <f aca="true" t="shared" si="1" ref="H259:H268">SUM(D259:G259)</f>
        <v>13325210</v>
      </c>
    </row>
    <row r="260" spans="3:8" ht="13.5" thickBot="1">
      <c r="C260" s="1" t="s">
        <v>16</v>
      </c>
      <c r="D260" s="2">
        <v>2681628</v>
      </c>
      <c r="E260" s="3">
        <v>2174499</v>
      </c>
      <c r="F260" s="3">
        <v>369901</v>
      </c>
      <c r="G260" s="3">
        <v>123165</v>
      </c>
      <c r="H260" s="13">
        <f t="shared" si="1"/>
        <v>5349193</v>
      </c>
    </row>
    <row r="261" spans="3:8" ht="13.5" thickBot="1">
      <c r="C261" s="1" t="s">
        <v>17</v>
      </c>
      <c r="D261" s="2">
        <v>4950284</v>
      </c>
      <c r="E261" s="3">
        <v>3218790</v>
      </c>
      <c r="F261" s="3">
        <v>643567</v>
      </c>
      <c r="G261" s="3">
        <v>352075</v>
      </c>
      <c r="H261" s="13">
        <f t="shared" si="1"/>
        <v>9164716</v>
      </c>
    </row>
    <row r="262" spans="3:8" ht="13.5" thickBot="1">
      <c r="C262" s="1" t="s">
        <v>18</v>
      </c>
      <c r="D262" s="2">
        <v>1042589</v>
      </c>
      <c r="E262" s="3">
        <v>3235982</v>
      </c>
      <c r="F262" s="3">
        <v>639756</v>
      </c>
      <c r="G262" s="3">
        <v>222335</v>
      </c>
      <c r="H262" s="13">
        <f t="shared" si="1"/>
        <v>5140662</v>
      </c>
    </row>
    <row r="263" spans="3:8" ht="13.5" thickBot="1">
      <c r="C263" s="1" t="s">
        <v>19</v>
      </c>
      <c r="D263" s="2">
        <v>5648590</v>
      </c>
      <c r="E263" s="3">
        <v>6428231</v>
      </c>
      <c r="F263" s="3">
        <v>477753</v>
      </c>
      <c r="G263" s="3">
        <v>2283809</v>
      </c>
      <c r="H263" s="13">
        <f t="shared" si="1"/>
        <v>14838383</v>
      </c>
    </row>
    <row r="264" spans="3:8" ht="13.5" thickBot="1">
      <c r="C264" s="1" t="s">
        <v>20</v>
      </c>
      <c r="D264" s="2">
        <v>2324012</v>
      </c>
      <c r="E264" s="3">
        <v>8659420</v>
      </c>
      <c r="F264" s="3">
        <v>2927731</v>
      </c>
      <c r="G264" s="3">
        <v>3240688</v>
      </c>
      <c r="H264" s="13">
        <f t="shared" si="1"/>
        <v>17151851</v>
      </c>
    </row>
    <row r="265" spans="3:8" ht="13.5" thickBot="1">
      <c r="C265" s="1" t="s">
        <v>21</v>
      </c>
      <c r="D265" s="2">
        <v>6829917</v>
      </c>
      <c r="E265" s="3">
        <v>7915339</v>
      </c>
      <c r="F265" s="3">
        <v>1217531</v>
      </c>
      <c r="G265" s="3">
        <v>705978</v>
      </c>
      <c r="H265" s="13">
        <f t="shared" si="1"/>
        <v>16668765</v>
      </c>
    </row>
    <row r="266" spans="3:8" ht="13.5" thickBot="1">
      <c r="C266" s="1" t="s">
        <v>22</v>
      </c>
      <c r="D266" s="2">
        <v>3261514</v>
      </c>
      <c r="E266" s="3">
        <v>8490205</v>
      </c>
      <c r="F266" s="3">
        <v>1609524</v>
      </c>
      <c r="G266" s="3">
        <v>1230742</v>
      </c>
      <c r="H266" s="13">
        <f t="shared" si="1"/>
        <v>14591985</v>
      </c>
    </row>
    <row r="267" spans="3:8" ht="13.5" thickBot="1">
      <c r="C267" s="1" t="s">
        <v>23</v>
      </c>
      <c r="D267" s="2">
        <v>2935159</v>
      </c>
      <c r="E267" s="3">
        <v>6014683</v>
      </c>
      <c r="F267" s="3">
        <v>2975515</v>
      </c>
      <c r="G267" s="3">
        <v>7804576</v>
      </c>
      <c r="H267" s="13">
        <f t="shared" si="1"/>
        <v>19729933</v>
      </c>
    </row>
    <row r="268" spans="3:8" ht="13.5" thickBot="1">
      <c r="C268" s="1" t="s">
        <v>24</v>
      </c>
      <c r="D268" s="2">
        <v>3598325</v>
      </c>
      <c r="E268" s="3">
        <v>1885088</v>
      </c>
      <c r="F268" s="3">
        <v>189884</v>
      </c>
      <c r="G268" s="3">
        <v>167820</v>
      </c>
      <c r="H268" s="13">
        <f t="shared" si="1"/>
        <v>5841117</v>
      </c>
    </row>
    <row r="269" spans="3:7" ht="12.75">
      <c r="C269" s="8"/>
      <c r="D269" s="9"/>
      <c r="E269" s="10"/>
      <c r="F269" s="10"/>
      <c r="G269" s="10"/>
    </row>
    <row r="297" ht="12.75">
      <c r="E297" s="16" t="s">
        <v>58</v>
      </c>
    </row>
    <row r="298" spans="3:7" ht="15.75">
      <c r="C298" s="11" t="s">
        <v>52</v>
      </c>
      <c r="D298" s="11"/>
      <c r="E298" s="11"/>
      <c r="F298" s="11"/>
      <c r="G298" s="11"/>
    </row>
    <row r="299" ht="13.5" thickBot="1"/>
    <row r="300" spans="3:8" ht="13.5" thickBot="1">
      <c r="C300" s="7"/>
      <c r="D300" s="17" t="s">
        <v>50</v>
      </c>
      <c r="E300" s="18"/>
      <c r="F300" s="18"/>
      <c r="G300" s="19"/>
      <c r="H300" s="12"/>
    </row>
    <row r="301" spans="3:8" ht="13.5" thickBot="1">
      <c r="C301" s="4" t="s">
        <v>51</v>
      </c>
      <c r="D301" s="1" t="s">
        <v>46</v>
      </c>
      <c r="E301" s="1" t="s">
        <v>47</v>
      </c>
      <c r="F301" s="1" t="s">
        <v>48</v>
      </c>
      <c r="G301" s="1" t="s">
        <v>49</v>
      </c>
      <c r="H301" s="1" t="s">
        <v>53</v>
      </c>
    </row>
    <row r="302" spans="3:8" ht="13.5" thickBot="1">
      <c r="C302" s="1" t="s">
        <v>26</v>
      </c>
      <c r="D302" s="2">
        <v>1813466</v>
      </c>
      <c r="E302" s="3">
        <v>1534870</v>
      </c>
      <c r="F302" s="3">
        <v>192069</v>
      </c>
      <c r="G302" s="3">
        <v>1101565</v>
      </c>
      <c r="H302" s="13">
        <f>SUM(D302:G302)</f>
        <v>4641970</v>
      </c>
    </row>
    <row r="303" spans="3:8" ht="13.5" thickBot="1">
      <c r="C303" s="1" t="s">
        <v>27</v>
      </c>
      <c r="D303" s="2">
        <v>2745204</v>
      </c>
      <c r="E303" s="3">
        <v>6368967</v>
      </c>
      <c r="F303" s="3">
        <v>2614674</v>
      </c>
      <c r="G303" s="3">
        <v>2429168</v>
      </c>
      <c r="H303" s="13">
        <f>SUM(D303:G303)</f>
        <v>14158013</v>
      </c>
    </row>
    <row r="304" spans="3:8" ht="13.5" thickBot="1">
      <c r="C304" s="1" t="s">
        <v>28</v>
      </c>
      <c r="D304" s="2">
        <v>1649806</v>
      </c>
      <c r="E304" s="3">
        <v>6428841</v>
      </c>
      <c r="F304" s="3">
        <v>2883153</v>
      </c>
      <c r="G304" s="3">
        <v>2916159</v>
      </c>
      <c r="H304" s="13">
        <f>SUM(D304:G304)</f>
        <v>13877959</v>
      </c>
    </row>
    <row r="305" spans="3:8" ht="13.5" thickBot="1">
      <c r="C305" s="1" t="s">
        <v>29</v>
      </c>
      <c r="D305" s="2">
        <v>1038249</v>
      </c>
      <c r="E305" s="3">
        <v>7814117</v>
      </c>
      <c r="F305" s="3">
        <v>5216389</v>
      </c>
      <c r="G305" s="3">
        <v>3151362</v>
      </c>
      <c r="H305" s="13">
        <f>SUM(D305:G305)</f>
        <v>17220117</v>
      </c>
    </row>
    <row r="332" spans="4:5" ht="12.75">
      <c r="D332" t="s">
        <v>59</v>
      </c>
      <c r="E332" s="16"/>
    </row>
    <row r="333" spans="3:7" ht="15.75">
      <c r="C333" s="11" t="s">
        <v>52</v>
      </c>
      <c r="D333" s="11"/>
      <c r="E333" s="11"/>
      <c r="F333" s="11"/>
      <c r="G333" s="11"/>
    </row>
    <row r="334" ht="13.5" thickBot="1"/>
    <row r="335" spans="3:8" ht="13.5" thickBot="1">
      <c r="C335" s="7"/>
      <c r="D335" s="17" t="s">
        <v>50</v>
      </c>
      <c r="E335" s="18"/>
      <c r="F335" s="18"/>
      <c r="G335" s="19"/>
      <c r="H335" s="12"/>
    </row>
    <row r="336" spans="3:8" ht="13.5" thickBot="1">
      <c r="C336" s="4" t="s">
        <v>51</v>
      </c>
      <c r="D336" s="1" t="s">
        <v>46</v>
      </c>
      <c r="E336" s="1" t="s">
        <v>47</v>
      </c>
      <c r="F336" s="1" t="s">
        <v>48</v>
      </c>
      <c r="G336" s="1" t="s">
        <v>49</v>
      </c>
      <c r="H336" s="1" t="s">
        <v>53</v>
      </c>
    </row>
    <row r="337" spans="3:8" ht="13.5" thickBot="1">
      <c r="C337" s="1" t="s">
        <v>30</v>
      </c>
      <c r="D337" s="2">
        <v>7693769</v>
      </c>
      <c r="E337" s="3">
        <v>3340062</v>
      </c>
      <c r="F337" s="3">
        <v>590886</v>
      </c>
      <c r="G337" s="3">
        <v>439576</v>
      </c>
      <c r="H337" s="13">
        <f aca="true" t="shared" si="2" ref="H337:H343">SUM(D337:G337)</f>
        <v>12064293</v>
      </c>
    </row>
    <row r="338" spans="3:8" ht="13.5" thickBot="1">
      <c r="C338" s="1" t="s">
        <v>31</v>
      </c>
      <c r="D338" s="2">
        <v>4790569</v>
      </c>
      <c r="E338" s="3">
        <v>1768786</v>
      </c>
      <c r="F338" s="3">
        <v>691450</v>
      </c>
      <c r="G338" s="3">
        <v>652002</v>
      </c>
      <c r="H338" s="13">
        <f t="shared" si="2"/>
        <v>7902807</v>
      </c>
    </row>
    <row r="339" spans="3:8" ht="13.5" thickBot="1">
      <c r="C339" s="1" t="s">
        <v>32</v>
      </c>
      <c r="D339" s="2">
        <v>6489101</v>
      </c>
      <c r="E339" s="3">
        <v>3509280</v>
      </c>
      <c r="F339" s="3">
        <v>1671718</v>
      </c>
      <c r="G339" s="3">
        <v>1315705</v>
      </c>
      <c r="H339" s="13">
        <f t="shared" si="2"/>
        <v>12985804</v>
      </c>
    </row>
    <row r="340" spans="3:8" ht="13.5" thickBot="1">
      <c r="C340" s="1" t="s">
        <v>33</v>
      </c>
      <c r="D340" s="2">
        <v>6765317</v>
      </c>
      <c r="E340" s="3">
        <v>5732495</v>
      </c>
      <c r="F340" s="3">
        <v>2219316</v>
      </c>
      <c r="G340" s="3">
        <v>1125030</v>
      </c>
      <c r="H340" s="13">
        <f t="shared" si="2"/>
        <v>15842158</v>
      </c>
    </row>
    <row r="341" spans="3:8" ht="13.5" thickBot="1">
      <c r="C341" s="1" t="s">
        <v>34</v>
      </c>
      <c r="D341" s="2">
        <v>1731845</v>
      </c>
      <c r="E341" s="3">
        <v>2693161</v>
      </c>
      <c r="F341" s="3">
        <v>682765</v>
      </c>
      <c r="G341" s="3">
        <v>392504</v>
      </c>
      <c r="H341" s="13">
        <f t="shared" si="2"/>
        <v>5500275</v>
      </c>
    </row>
    <row r="342" spans="3:8" ht="13.5" thickBot="1">
      <c r="C342" s="1" t="s">
        <v>35</v>
      </c>
      <c r="D342" s="2">
        <v>859136</v>
      </c>
      <c r="E342" s="3">
        <v>3490805</v>
      </c>
      <c r="F342" s="3">
        <v>3647212</v>
      </c>
      <c r="G342" s="3">
        <v>5228111</v>
      </c>
      <c r="H342" s="13">
        <f t="shared" si="2"/>
        <v>13225264</v>
      </c>
    </row>
    <row r="343" spans="3:8" ht="13.5" thickBot="1">
      <c r="C343" s="1" t="s">
        <v>36</v>
      </c>
      <c r="D343" s="2">
        <v>2701005</v>
      </c>
      <c r="E343" s="3">
        <v>3189979</v>
      </c>
      <c r="F343" s="3">
        <v>205416</v>
      </c>
      <c r="G343" s="3">
        <v>150982</v>
      </c>
      <c r="H343" s="13">
        <f t="shared" si="2"/>
        <v>6247382</v>
      </c>
    </row>
    <row r="369" spans="4:5" ht="12.75">
      <c r="D369" t="s">
        <v>60</v>
      </c>
      <c r="E369" s="16"/>
    </row>
    <row r="370" spans="3:7" ht="15.75">
      <c r="C370" s="11" t="s">
        <v>52</v>
      </c>
      <c r="D370" s="11"/>
      <c r="E370" s="11"/>
      <c r="F370" s="11"/>
      <c r="G370" s="11"/>
    </row>
    <row r="371" ht="13.5" thickBot="1"/>
    <row r="372" spans="3:8" ht="13.5" thickBot="1">
      <c r="C372" s="7"/>
      <c r="D372" s="17" t="s">
        <v>50</v>
      </c>
      <c r="E372" s="18"/>
      <c r="F372" s="18"/>
      <c r="G372" s="19"/>
      <c r="H372" s="12"/>
    </row>
    <row r="373" spans="3:8" ht="13.5" thickBot="1">
      <c r="C373" s="4" t="s">
        <v>51</v>
      </c>
      <c r="D373" s="1" t="s">
        <v>46</v>
      </c>
      <c r="E373" s="1" t="s">
        <v>47</v>
      </c>
      <c r="F373" s="1" t="s">
        <v>48</v>
      </c>
      <c r="G373" s="1" t="s">
        <v>49</v>
      </c>
      <c r="H373" s="1" t="s">
        <v>53</v>
      </c>
    </row>
    <row r="374" spans="3:8" ht="13.5" thickBot="1">
      <c r="C374" s="4" t="s">
        <v>37</v>
      </c>
      <c r="D374" s="5">
        <v>1929527</v>
      </c>
      <c r="E374" s="6">
        <v>4996290</v>
      </c>
      <c r="F374" s="6">
        <v>859788</v>
      </c>
      <c r="G374" s="6">
        <v>2665129</v>
      </c>
      <c r="H374" s="13">
        <f aca="true" t="shared" si="3" ref="H374:H382">SUM(D374:G374)</f>
        <v>10450734</v>
      </c>
    </row>
    <row r="375" spans="3:8" ht="13.5" thickBot="1">
      <c r="C375" s="1" t="s">
        <v>38</v>
      </c>
      <c r="D375" s="2">
        <v>1015449</v>
      </c>
      <c r="E375" s="3">
        <v>9826479</v>
      </c>
      <c r="F375" s="3">
        <v>10088285</v>
      </c>
      <c r="G375" s="3">
        <v>2897572</v>
      </c>
      <c r="H375" s="13">
        <f t="shared" si="3"/>
        <v>23827785</v>
      </c>
    </row>
    <row r="376" spans="3:8" ht="13.5" thickBot="1">
      <c r="C376" s="1" t="s">
        <v>39</v>
      </c>
      <c r="D376" s="2">
        <v>2032514</v>
      </c>
      <c r="E376" s="3">
        <v>8839207</v>
      </c>
      <c r="F376" s="3">
        <v>4456660</v>
      </c>
      <c r="G376" s="3">
        <v>2518477</v>
      </c>
      <c r="H376" s="13">
        <f t="shared" si="3"/>
        <v>17846858</v>
      </c>
    </row>
    <row r="377" spans="3:8" ht="13.5" thickBot="1">
      <c r="C377" s="1" t="s">
        <v>40</v>
      </c>
      <c r="D377" s="2">
        <v>2189716</v>
      </c>
      <c r="E377" s="3">
        <v>9252767</v>
      </c>
      <c r="F377" s="3">
        <v>5957848</v>
      </c>
      <c r="G377" s="3">
        <v>4864367</v>
      </c>
      <c r="H377" s="13">
        <f t="shared" si="3"/>
        <v>22264698</v>
      </c>
    </row>
    <row r="378" spans="3:8" ht="13.5" thickBot="1">
      <c r="C378" s="1" t="s">
        <v>41</v>
      </c>
      <c r="D378" s="2">
        <v>813805</v>
      </c>
      <c r="E378" s="3">
        <v>7023714</v>
      </c>
      <c r="F378" s="3">
        <v>9209180</v>
      </c>
      <c r="G378" s="3">
        <v>3594245</v>
      </c>
      <c r="H378" s="13">
        <f t="shared" si="3"/>
        <v>20640944</v>
      </c>
    </row>
    <row r="379" spans="3:8" ht="13.5" thickBot="1">
      <c r="C379" s="1" t="s">
        <v>42</v>
      </c>
      <c r="D379" s="2">
        <v>1786819</v>
      </c>
      <c r="E379" s="3">
        <v>8091012</v>
      </c>
      <c r="F379" s="3">
        <v>4587994</v>
      </c>
      <c r="G379" s="3">
        <v>5444878</v>
      </c>
      <c r="H379" s="13">
        <f t="shared" si="3"/>
        <v>19910703</v>
      </c>
    </row>
    <row r="380" spans="3:8" ht="13.5" thickBot="1">
      <c r="C380" s="1" t="s">
        <v>43</v>
      </c>
      <c r="D380" s="2">
        <v>1267001</v>
      </c>
      <c r="E380" s="3">
        <v>10274436</v>
      </c>
      <c r="F380" s="3">
        <v>4012587</v>
      </c>
      <c r="G380" s="3">
        <v>1992234</v>
      </c>
      <c r="H380" s="13">
        <f t="shared" si="3"/>
        <v>17546258</v>
      </c>
    </row>
    <row r="381" spans="3:8" ht="13.5" thickBot="1">
      <c r="C381" s="1" t="s">
        <v>44</v>
      </c>
      <c r="D381" s="2">
        <v>762111</v>
      </c>
      <c r="E381" s="3">
        <v>6171929</v>
      </c>
      <c r="F381" s="3">
        <v>3069603</v>
      </c>
      <c r="G381" s="3">
        <v>8206106</v>
      </c>
      <c r="H381" s="13">
        <f t="shared" si="3"/>
        <v>18209749</v>
      </c>
    </row>
    <row r="382" spans="3:8" ht="13.5" thickBot="1">
      <c r="C382" s="1" t="s">
        <v>45</v>
      </c>
      <c r="D382" s="2">
        <v>2604519</v>
      </c>
      <c r="E382" s="2">
        <v>6797964</v>
      </c>
      <c r="F382" s="2">
        <v>4955296</v>
      </c>
      <c r="G382" s="2">
        <v>13820212</v>
      </c>
      <c r="H382" s="13">
        <f t="shared" si="3"/>
        <v>28177991</v>
      </c>
    </row>
  </sheetData>
  <mergeCells count="7">
    <mergeCell ref="D335:G335"/>
    <mergeCell ref="D372:G372"/>
    <mergeCell ref="D216:G216"/>
    <mergeCell ref="D152:G152"/>
    <mergeCell ref="D184:G184"/>
    <mergeCell ref="D257:G257"/>
    <mergeCell ref="D300:G300"/>
  </mergeCells>
  <printOptions/>
  <pageMargins left="0.75" right="0.75" top="1" bottom="1" header="0.5" footer="0.5"/>
  <pageSetup horizontalDpi="300" verticalDpi="300" orientation="landscape" paperSiz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CAYKUR</dc:creator>
  <cp:keywords/>
  <dc:description/>
  <cp:lastModifiedBy>ANALİZ</cp:lastModifiedBy>
  <cp:lastPrinted>2003-05-19T21:00:28Z</cp:lastPrinted>
  <dcterms:created xsi:type="dcterms:W3CDTF">2003-05-13T06:39:15Z</dcterms:created>
  <dcterms:modified xsi:type="dcterms:W3CDTF">2003-05-19T21:01:47Z</dcterms:modified>
  <cp:category/>
  <cp:version/>
  <cp:contentType/>
  <cp:contentStatus/>
</cp:coreProperties>
</file>